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awillocks\Desktop\RFPs\"/>
    </mc:Choice>
  </mc:AlternateContent>
  <xr:revisionPtr revIDLastSave="0" documentId="8_{BD9ED233-9780-48EB-8B8A-8174A3F8BB34}" xr6:coauthVersionLast="47" xr6:coauthVersionMax="47" xr10:uidLastSave="{00000000-0000-0000-0000-000000000000}"/>
  <bookViews>
    <workbookView xWindow="-108" yWindow="-108" windowWidth="23256" windowHeight="13176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Bid'!$A$1:$C$69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6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69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<sst xmlns="http://schemas.openxmlformats.org/spreadsheetml/2006/main" count="381" uniqueCount="141">
  <si>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</si>
  <si>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</si>
  <si>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</si>
  <si>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</si>
  <si>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</si>
  <si>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</si>
  <si>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</si>
  <si>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</si>
  <si>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</si>
  <si>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</si>
  <si>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</si>
  <si>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</si>
  <si>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</si>
  <si>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</si>
  <si>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</si>
  <si>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</si>
  <si>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</si>
  <si>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</si>
  <si>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</si>
  <si>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</si>
  <si>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</si>
  <si>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</si>
  <si>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</si>
  <si>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</si>
  <si>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</si>
  <si>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</si>
  <si>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</si>
  <si>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</si>
  <si>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</si>
  <si>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</si>
  <si>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</si>
  <si>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</si>
  <si>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</si>
  <si>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</si>
  <si>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</si>
  <si>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</si>
  <si>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</si>
  <si>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</si>
  <si>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</si>
  <si>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</si>
  <si>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</si>
  <si>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</si>
  <si>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</si>
  <si>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</si>
  <si>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</si>
  <si>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</si>
  <si>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</si>
  <si>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</si>
  <si>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</si>
  <si>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</si>
  <si>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</si>
  <si>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</si>
  <si>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</si>
  <si>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</si>
  <si>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</si>
  <si>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</si>
  <si>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</si>
  <si>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</si>
  <si>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</si>
  <si>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</si>
  <si>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</si>
  <si>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</si>
  <si>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</si>
  <si>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</si>
  <si>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</si>
  <si>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</si>
  <si>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</si>
  <si>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</si>
  <si>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</si>
  <si>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</si>
  <si>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</si>
  <si>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</si>
  <si>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</si>
  <si>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</si>
  <si>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</si>
  <si>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</si>
  <si>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</si>
  <si>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</si>
  <si>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</si>
  <si>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</si>
  <si>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</si>
  <si>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</si>
  <si>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</si>
  <si>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</si>
  <si>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</si>
  <si>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</si>
  <si>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</si>
  <si>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</si>
  <si>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</si>
  <si>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</si>
  <si>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</si>
  <si>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</si>
  <si>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</si>
  <si>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</si>
  <si>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</si>
  <si>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</si>
  <si>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</si>
  <si>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</si>
  <si>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</si>
  <si>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</si>
  <si>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</si>
  <si>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</si>
  <si>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</si>
  <si>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</si>
  <si>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</si>
  <si>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</si>
  <si>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</si>
  <si>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</si>
  <si>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</si>
  <si>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</si>
  <si>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</si>
  <si>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</si>
  <si>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</si>
  <si>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</si>
  <si>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</si>
  <si>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Miscellaneous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</si>
  <si>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</si>
  <si>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</si>
  <si>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</si>
  <si>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</si>
  <si>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</si>
  <si>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</si>
  <si>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</si>
  <si>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</si>
  <si>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</si>
  <si>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</si>
  <si>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</si>
  <si>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</si>
  <si>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</si>
  <si>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</si>
  <si>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</si>
  <si>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</si>
  <si>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</si>
  <si>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</si>
  <si>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</si>
  <si>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</si>
  <si>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</si>
  <si>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</si>
  <si>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</si>
  <si>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</si>
  <si>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3428 E 34th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</si>
</sst>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1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26" fillId="0" borderId="29" xfId="15" applyNumberFormat="1" applyFont="1" applyAlignment="1" applyProtection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0" fontId="26" fillId="0" borderId="29" xfId="15" applyFont="1" applyAlignment="1" applyProtection="1">
      <alignment horizontal="left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61606</xdr:colOff>
      <xdr:row>0</xdr:row>
      <xdr:rowOff>324179</xdr:rowOff>
    </xdr:from>
    <xdr:to>
      <xdr:col>1</xdr:col>
      <xdr:colOff>1972388</xdr:colOff>
      <xdr:row>0</xdr:row>
      <xdr:rowOff>1285800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DF1C365-88E9-AAE6-2C70-5EB9FC10CD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157" y="324179"/>
          <a:ext cx="1910782" cy="961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0"/>
  <sheetViews>
    <sheetView showGridLines="0" tabSelected="1" zoomScale="98" zoomScaleNormal="98" workbookViewId="0">
      <selection activeCell="C7" sqref="C7"/>
    </sheetView>
  </sheetViews>
  <sheetFormatPr defaultColWidth="9" defaultRowHeight="13.8" x14ac:dyDescent="0.25"/>
  <cols>
    <col min="1" max="1" width="5.77734375" style="54" customWidth="1"/>
    <col min="2" max="2" width="53.44140625" style="54" customWidth="1"/>
    <col min="3" max="3" width="31.218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s="59" customFormat="1" ht="132" customHeight="1" x14ac:dyDescent="0.4">
      <c r="A1" s="85"/>
      <c r="B1" s="86"/>
      <c r="C1" s="87" t="s">
        <v>118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5" customHeight="1" x14ac:dyDescent="0.25">
      <c r="K2" s="60"/>
    </row>
    <row r="3" spans="1:15" ht="16.05" customHeight="1" thickBot="1" x14ac:dyDescent="0.35">
      <c r="A3" s="90"/>
      <c r="B3" s="91" t="s">
        <v>129</v>
      </c>
      <c r="C3" s="179"/>
      <c r="D3" s="5"/>
      <c r="E3" s="93"/>
      <c r="F3" s="94"/>
    </row>
    <row r="4" spans="1:15" ht="17.399999999999999" thickBot="1" x14ac:dyDescent="0.35">
      <c r="A4" s="95"/>
      <c r="B4" s="91" t="s">
        <v>130</v>
      </c>
      <c r="C4" s="179"/>
      <c r="D4" s="5"/>
      <c r="E4" s="93"/>
      <c r="F4" s="94"/>
    </row>
    <row r="5" spans="1:15" ht="17.399999999999999" thickBot="1" x14ac:dyDescent="0.35">
      <c r="A5" s="95"/>
      <c r="B5" s="91" t="s">
        <v>131</v>
      </c>
      <c r="C5" s="179"/>
      <c r="D5" s="5"/>
      <c r="E5" s="93"/>
      <c r="F5" s="94"/>
    </row>
    <row r="6" spans="1:15" ht="16.8" x14ac:dyDescent="0.3">
      <c r="A6" s="95"/>
      <c r="B6" s="95"/>
      <c r="C6" s="96"/>
      <c r="D6" s="5"/>
      <c r="E6" s="93"/>
      <c r="F6" s="94"/>
    </row>
    <row r="7" spans="1:15" ht="17.399999999999999" thickBot="1" x14ac:dyDescent="0.35">
      <c r="A7" s="90"/>
      <c r="B7" s="91" t="s">
        <v>54</v>
      </c>
      <c r="C7" s="179" t="s">
        <v>140</v>
      </c>
      <c r="D7" s="5"/>
      <c r="E7" s="93"/>
      <c r="F7" s="97"/>
      <c r="H7" s="5"/>
    </row>
    <row r="8" spans="1:15" ht="16.8" x14ac:dyDescent="0.3">
      <c r="A8" s="90"/>
      <c r="B8" s="90"/>
      <c r="D8" s="5"/>
      <c r="E8" s="93"/>
      <c r="F8" s="97"/>
      <c r="H8" s="5"/>
    </row>
    <row r="9" spans="1:15" ht="17.399999999999999" thickBot="1" x14ac:dyDescent="0.35">
      <c r="A9" s="90"/>
      <c r="B9" s="91" t="s">
        <v>124</v>
      </c>
      <c r="C9" s="179"/>
      <c r="D9" s="5"/>
      <c r="E9" s="93"/>
      <c r="F9" s="99"/>
      <c r="H9" s="5"/>
    </row>
    <row r="10" spans="1:15" ht="16.8" x14ac:dyDescent="0.3">
      <c r="A10" s="90"/>
      <c r="B10" s="90"/>
      <c r="C10" s="98"/>
      <c r="D10" s="5"/>
      <c r="E10" s="93"/>
      <c r="F10" s="99"/>
      <c r="H10" s="5"/>
    </row>
    <row r="11" spans="1:15" ht="17.399999999999999" thickBot="1" x14ac:dyDescent="0.35">
      <c r="A11" s="90"/>
      <c r="B11" s="91" t="s">
        <v>126</v>
      </c>
      <c r="C11" s="92"/>
      <c r="D11" s="5"/>
      <c r="E11" s="93"/>
      <c r="F11" s="99"/>
      <c r="H11" s="5"/>
    </row>
    <row r="12" spans="1:15" ht="16.5" customHeight="1" x14ac:dyDescent="0.25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x14ac:dyDescent="0.25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75" customHeight="1" x14ac:dyDescent="0.25">
      <c r="A14" s="37"/>
      <c r="B14" s="37"/>
      <c r="C14" s="103"/>
      <c r="D14" s="187"/>
      <c r="E14" s="187"/>
      <c r="F14" s="188"/>
      <c r="G14" s="104"/>
      <c r="H14" s="105"/>
      <c r="I14" s="106"/>
    </row>
    <row r="15" spans="1:15" ht="15" customHeight="1" x14ac:dyDescent="0.25">
      <c r="A15" s="40" t="s">
        <v>68</v>
      </c>
      <c r="B15" s="41" t="s">
        <v>66</v>
      </c>
      <c r="C15" s="107" t="s">
        <v>116</v>
      </c>
      <c r="D15" s="188"/>
      <c r="E15" s="187"/>
      <c r="F15" s="188"/>
      <c r="G15" s="104"/>
      <c r="H15" s="105"/>
      <c r="I15" s="106"/>
      <c r="J15" s="184"/>
    </row>
    <row r="16" spans="1:15" x14ac:dyDescent="0.25">
      <c r="A16" s="41" t="s">
        <v>67</v>
      </c>
      <c r="B16" s="44"/>
      <c r="C16" s="107"/>
      <c r="D16" s="188"/>
      <c r="E16" s="187"/>
      <c r="F16" s="188"/>
      <c r="G16" s="104"/>
      <c r="H16" s="105"/>
      <c r="I16" s="106"/>
      <c r="J16" s="184"/>
    </row>
    <row r="17" spans="1:10" x14ac:dyDescent="0.25">
      <c r="A17" s="44"/>
      <c r="B17" s="44"/>
      <c r="C17" s="108"/>
      <c r="D17" s="188"/>
      <c r="E17" s="187"/>
      <c r="F17" s="188"/>
      <c r="G17" s="104"/>
      <c r="H17" s="109"/>
      <c r="J17" s="184"/>
    </row>
    <row r="18" spans="1:10" ht="24" customHeight="1" x14ac:dyDescent="0.25">
      <c r="A18" s="47"/>
      <c r="B18" s="47"/>
      <c r="C18" s="110"/>
      <c r="D18" s="111"/>
      <c r="E18" s="187"/>
      <c r="F18" s="111"/>
      <c r="G18" s="111"/>
      <c r="H18" s="109"/>
      <c r="I18" s="112"/>
      <c r="J18" s="79"/>
    </row>
    <row r="19" spans="1:10" x14ac:dyDescent="0.25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25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25">
      <c r="A21" s="56">
        <v>3</v>
      </c>
      <c r="B21" s="113" t="s">
        <v>104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25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25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25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25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25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25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25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25">
      <c r="A29" s="56">
        <v>11</v>
      </c>
      <c r="B29" s="113" t="s">
        <v>138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25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25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25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25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ht="27.6" x14ac:dyDescent="0.25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25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25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25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25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25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25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25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25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25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25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25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25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25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25">
      <c r="A48" s="56">
        <v>30</v>
      </c>
      <c r="B48" s="113" t="s">
        <v>136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25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25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25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25">
      <c r="A52" s="56">
        <v>34</v>
      </c>
      <c r="B52" s="183" t="s">
        <v>132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25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25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25">
      <c r="A55" s="56">
        <v>37</v>
      </c>
      <c r="B55" s="183" t="s">
        <v>135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25">
      <c r="A56" s="56">
        <v>38</v>
      </c>
      <c r="B56" s="183" t="s">
        <v>133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25">
      <c r="A57" s="56">
        <v>39</v>
      </c>
      <c r="B57" s="183" t="s">
        <v>134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25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25">
      <c r="A59" s="56">
        <v>41</v>
      </c>
      <c r="B59" s="113" t="s">
        <v>137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25">
      <c r="A60" s="56">
        <v>42</v>
      </c>
      <c r="B60" s="113" t="s">
        <v>115</v>
      </c>
      <c r="C60" s="180"/>
      <c r="D60" s="114"/>
      <c r="E60" s="114"/>
      <c r="F60" s="114"/>
      <c r="G60" s="115"/>
      <c r="H60" s="116"/>
      <c r="I60" s="115"/>
      <c r="J60" s="115"/>
    </row>
    <row r="61" spans="1:10" x14ac:dyDescent="0.25">
      <c r="A61" s="56"/>
      <c r="B61" s="113"/>
      <c r="C61" s="65"/>
      <c r="D61" s="114"/>
      <c r="E61" s="114"/>
      <c r="F61" s="114"/>
      <c r="G61" s="115"/>
      <c r="H61" s="116"/>
      <c r="I61" s="115"/>
      <c r="J61" s="115"/>
    </row>
    <row r="62" spans="1:10" x14ac:dyDescent="0.25">
      <c r="A62" s="56"/>
      <c r="B62" s="113"/>
      <c r="C62" s="65"/>
      <c r="D62" s="114"/>
      <c r="E62" s="114"/>
      <c r="F62" s="114"/>
      <c r="G62" s="115"/>
      <c r="H62" s="116"/>
      <c r="I62" s="115"/>
      <c r="J62" s="115"/>
    </row>
    <row r="63" spans="1:10" x14ac:dyDescent="0.25">
      <c r="A63" s="56"/>
      <c r="B63" s="113"/>
      <c r="C63" s="118"/>
      <c r="D63" s="114"/>
      <c r="E63" s="114"/>
      <c r="F63" s="114"/>
      <c r="G63" s="115"/>
      <c r="H63" s="116"/>
      <c r="I63" s="115"/>
      <c r="J63" s="115"/>
    </row>
    <row r="64" spans="1:10" x14ac:dyDescent="0.25">
      <c r="A64" s="56"/>
      <c r="B64" s="113"/>
      <c r="C64" s="65"/>
      <c r="D64" s="114"/>
      <c r="E64" s="114"/>
      <c r="F64" s="114"/>
      <c r="G64" s="115"/>
      <c r="H64" s="116"/>
      <c r="I64" s="115"/>
      <c r="J64" s="115"/>
    </row>
    <row r="65" spans="1:10" x14ac:dyDescent="0.25">
      <c r="A65" s="56"/>
      <c r="B65" s="113"/>
      <c r="C65" s="65"/>
      <c r="D65" s="114"/>
      <c r="E65" s="114"/>
      <c r="F65" s="114"/>
      <c r="G65" s="115"/>
      <c r="H65" s="116"/>
      <c r="I65" s="115"/>
      <c r="J65" s="115"/>
    </row>
    <row r="66" spans="1:10" x14ac:dyDescent="0.25">
      <c r="A66" s="56"/>
      <c r="B66" s="75" t="s">
        <v>139</v>
      </c>
      <c r="C66" s="125">
        <f>SUM(C19:C65)</f>
        <v>0</v>
      </c>
      <c r="D66" s="119"/>
      <c r="E66" s="114"/>
      <c r="F66" s="114"/>
      <c r="G66" s="115"/>
      <c r="H66" s="116"/>
      <c r="I66" s="115"/>
      <c r="J66" s="115"/>
    </row>
    <row r="67" spans="1:10" x14ac:dyDescent="0.25">
      <c r="A67" s="56"/>
      <c r="B67" s="75" t="s">
        <v>108</v>
      </c>
      <c r="C67" s="181"/>
      <c r="D67" s="114"/>
      <c r="E67" s="120"/>
      <c r="F67" s="114"/>
      <c r="G67" s="115"/>
      <c r="H67" s="116"/>
      <c r="I67" s="115"/>
      <c r="J67" s="115"/>
    </row>
    <row r="68" spans="1:10" ht="17.399999999999999" thickBot="1" x14ac:dyDescent="0.35">
      <c r="A68" s="185"/>
      <c r="B68" s="185"/>
      <c r="C68" s="121"/>
      <c r="D68" s="114"/>
      <c r="E68" s="114"/>
      <c r="F68" s="114"/>
      <c r="G68" s="115"/>
      <c r="H68" s="116"/>
      <c r="I68" s="115"/>
      <c r="J68" s="115"/>
    </row>
    <row r="69" spans="1:10" ht="17.25" customHeight="1" thickBot="1" x14ac:dyDescent="0.35">
      <c r="A69" s="186" t="s">
        <v>65</v>
      </c>
      <c r="B69" s="186"/>
      <c r="C69" s="122">
        <f>SUM(C66+C67)</f>
        <v>0</v>
      </c>
      <c r="D69" s="123"/>
      <c r="E69" s="123"/>
      <c r="F69" s="123"/>
      <c r="G69" s="123"/>
      <c r="H69" s="123"/>
      <c r="I69" s="123"/>
      <c r="J69" s="123"/>
    </row>
    <row r="70" spans="1:10" ht="14.4" thickTop="1" x14ac:dyDescent="0.25"/>
  </sheetData>
  <sheetProtection algorithmName="SHA-512" hashValue="XuXsZknjcLcu05I2bpRkTWAvqwcZBPC5ZAVLwJVqfqbviJDomsjBPWY2nI6RHnQ7uTQuoErZFQXDixZ9CMe7fA==" saltValue="D2EXxUCz22gXlKgZjGwx1w==" spinCount="100000" sheet="1" selectLockedCells="1"/>
  <mergeCells count="7">
    <mergeCell ref="J15:J17"/>
    <mergeCell ref="A68:B68"/>
    <mergeCell ref="A69:B69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3.8" x14ac:dyDescent="0.25"/>
  <cols>
    <col min="1" max="1" width="34.6640625" style="54" customWidth="1"/>
    <col min="2" max="2" width="23.77734375" style="54" bestFit="1" customWidth="1"/>
    <col min="3" max="3" width="13.109375" style="54" customWidth="1"/>
    <col min="4" max="4" width="13.109375" style="54" bestFit="1" customWidth="1"/>
    <col min="5" max="5" width="11.6640625" style="54" bestFit="1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s="59" customFormat="1" ht="132" customHeight="1" x14ac:dyDescent="0.4">
      <c r="A1" s="86"/>
      <c r="B1" s="190" t="s">
        <v>119</v>
      </c>
      <c r="C1" s="190"/>
      <c r="D1" s="190"/>
      <c r="E1" s="190"/>
      <c r="F1" s="89"/>
      <c r="G1" s="89"/>
      <c r="I1" s="88"/>
      <c r="J1" s="88"/>
      <c r="M1" s="19"/>
      <c r="N1" s="19"/>
      <c r="O1" s="19"/>
    </row>
    <row r="2" spans="1:15" s="55" customFormat="1" ht="16.5" customHeight="1" x14ac:dyDescent="0.25">
      <c r="K2" s="60"/>
    </row>
    <row r="3" spans="1:15" ht="16.05" customHeight="1" thickBot="1" x14ac:dyDescent="0.35">
      <c r="A3" s="91" t="s">
        <v>30</v>
      </c>
      <c r="B3" s="90"/>
      <c r="C3" s="189">
        <f>+'100 - Bid'!C3</f>
        <v>0</v>
      </c>
      <c r="D3" s="189"/>
      <c r="E3" s="189"/>
      <c r="F3" s="94"/>
    </row>
    <row r="4" spans="1:15" ht="16.8" x14ac:dyDescent="0.3">
      <c r="A4" s="95"/>
      <c r="B4" s="95"/>
      <c r="C4" s="189">
        <f>+'100 - Bid'!C4</f>
        <v>0</v>
      </c>
      <c r="D4" s="189"/>
      <c r="E4" s="189"/>
      <c r="F4" s="94"/>
    </row>
    <row r="5" spans="1:15" ht="16.8" x14ac:dyDescent="0.3">
      <c r="A5" s="95"/>
      <c r="B5" s="95"/>
      <c r="C5" s="189">
        <f>+'100 - Bid'!C5</f>
        <v>0</v>
      </c>
      <c r="D5" s="189"/>
      <c r="E5" s="189"/>
      <c r="F5" s="94"/>
    </row>
    <row r="6" spans="1:15" ht="16.8" x14ac:dyDescent="0.3">
      <c r="A6" s="95"/>
      <c r="B6" s="95"/>
      <c r="C6" s="96"/>
      <c r="D6" s="95"/>
      <c r="F6" s="94"/>
    </row>
    <row r="7" spans="1:15" ht="17.399999999999999" thickBot="1" x14ac:dyDescent="0.35">
      <c r="A7" s="91" t="s">
        <v>54</v>
      </c>
      <c r="B7" s="90"/>
      <c r="C7" s="189" t="str">
        <f>+'100 - Bid'!C7</f>
        <v>3428 E 34th Street</v>
      </c>
      <c r="D7" s="189"/>
      <c r="E7" s="189"/>
      <c r="F7" s="97"/>
      <c r="H7" s="5"/>
    </row>
    <row r="8" spans="1:15" ht="16.8" x14ac:dyDescent="0.3">
      <c r="A8" s="90"/>
      <c r="B8" s="90"/>
      <c r="D8" s="90"/>
      <c r="F8" s="97"/>
      <c r="H8" s="5"/>
    </row>
    <row r="9" spans="1:15" x14ac:dyDescent="0.25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75" customHeight="1" x14ac:dyDescent="0.25">
      <c r="A10" s="37"/>
      <c r="B10" s="37"/>
      <c r="C10" s="37"/>
      <c r="D10" s="37"/>
      <c r="E10" s="103"/>
      <c r="F10" s="188"/>
      <c r="G10" s="104"/>
      <c r="H10" s="105"/>
      <c r="I10" s="106"/>
    </row>
    <row r="11" spans="1:15" ht="15" customHeight="1" x14ac:dyDescent="0.25">
      <c r="A11" s="41" t="s">
        <v>66</v>
      </c>
      <c r="B11" s="41" t="s">
        <v>125</v>
      </c>
      <c r="C11" s="41" t="s">
        <v>121</v>
      </c>
      <c r="D11" s="41" t="s">
        <v>122</v>
      </c>
      <c r="E11" s="107" t="s">
        <v>116</v>
      </c>
      <c r="F11" s="188"/>
      <c r="G11" s="104"/>
      <c r="H11" s="105"/>
      <c r="I11" s="106"/>
      <c r="J11" s="184"/>
    </row>
    <row r="12" spans="1:15" x14ac:dyDescent="0.25">
      <c r="A12" s="44"/>
      <c r="B12" s="44"/>
      <c r="C12" s="44"/>
      <c r="D12" s="44"/>
      <c r="E12" s="107"/>
      <c r="F12" s="188"/>
      <c r="G12" s="104"/>
      <c r="H12" s="105"/>
      <c r="I12" s="106"/>
      <c r="J12" s="184"/>
    </row>
    <row r="13" spans="1:15" x14ac:dyDescent="0.25">
      <c r="A13" s="44"/>
      <c r="B13" s="44"/>
      <c r="C13" s="44"/>
      <c r="D13" s="44"/>
      <c r="E13" s="108"/>
      <c r="F13" s="188"/>
      <c r="G13" s="104"/>
      <c r="H13" s="109"/>
      <c r="J13" s="184"/>
    </row>
    <row r="14" spans="1:15" ht="24" customHeight="1" x14ac:dyDescent="0.25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x14ac:dyDescent="0.25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x14ac:dyDescent="0.25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x14ac:dyDescent="0.25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x14ac:dyDescent="0.25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4" thickBot="1" x14ac:dyDescent="0.3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5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4" thickTop="1" x14ac:dyDescent="0.25"/>
    <row r="27" spans="1:10" x14ac:dyDescent="0.25">
      <c r="E27" s="62"/>
    </row>
    <row r="30" spans="1:10" x14ac:dyDescent="0.25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33203125" defaultRowHeight="12" x14ac:dyDescent="0.25"/>
  <cols>
    <col min="1" max="1" width="4.77734375" style="59" customWidth="1"/>
    <col min="2" max="2" width="8.5546875" style="59" customWidth="1"/>
    <col min="3" max="3" width="13.6640625" style="59" customWidth="1"/>
    <col min="4" max="4" width="34.77734375" style="59" customWidth="1"/>
    <col min="5" max="5" width="14.33203125" style="59" customWidth="1"/>
    <col min="6" max="6" width="15.5546875" style="59" customWidth="1"/>
    <col min="7" max="7" width="3.5546875" style="59" customWidth="1"/>
    <col min="8" max="8" width="15.33203125" style="59" customWidth="1"/>
    <col min="9" max="9" width="32.5546875" style="59" customWidth="1"/>
    <col min="10" max="10" width="17.33203125" style="59" customWidth="1"/>
    <col min="11" max="11" width="5.44140625" style="59" customWidth="1"/>
    <col min="12" max="12" width="15.77734375" style="59" customWidth="1"/>
    <col min="13" max="13" width="2.77734375" style="59" customWidth="1"/>
    <col min="14" max="14" width="2.44140625" style="59" customWidth="1"/>
    <col min="15" max="15" width="5.33203125" style="59" customWidth="1"/>
    <col min="16" max="240" width="8.33203125" style="59"/>
    <col min="241" max="241" width="3.21875" style="59" customWidth="1"/>
    <col min="242" max="242" width="4.77734375" style="59" customWidth="1"/>
    <col min="243" max="243" width="6.21875" style="59" customWidth="1"/>
    <col min="244" max="244" width="30.77734375" style="59" customWidth="1"/>
    <col min="245" max="245" width="13.6640625" style="59" customWidth="1"/>
    <col min="246" max="246" width="15" style="59" customWidth="1"/>
    <col min="247" max="247" width="5.44140625" style="59" customWidth="1"/>
    <col min="248" max="248" width="3" style="59" customWidth="1"/>
    <col min="249" max="249" width="19.5546875" style="59" customWidth="1"/>
    <col min="250" max="250" width="10.44140625" style="59" customWidth="1"/>
    <col min="251" max="251" width="11.77734375" style="59" customWidth="1"/>
    <col min="252" max="252" width="5" style="59" customWidth="1"/>
    <col min="253" max="253" width="2.33203125" style="59" customWidth="1"/>
    <col min="254" max="254" width="3.21875" style="59" customWidth="1"/>
    <col min="255" max="255" width="19.21875" style="59" customWidth="1"/>
    <col min="256" max="256" width="5.33203125" style="59" customWidth="1"/>
    <col min="257" max="496" width="8.33203125" style="59"/>
    <col min="497" max="497" width="3.21875" style="59" customWidth="1"/>
    <col min="498" max="498" width="4.77734375" style="59" customWidth="1"/>
    <col min="499" max="499" width="6.21875" style="59" customWidth="1"/>
    <col min="500" max="500" width="30.77734375" style="59" customWidth="1"/>
    <col min="501" max="501" width="13.6640625" style="59" customWidth="1"/>
    <col min="502" max="502" width="15" style="59" customWidth="1"/>
    <col min="503" max="503" width="5.44140625" style="59" customWidth="1"/>
    <col min="504" max="504" width="3" style="59" customWidth="1"/>
    <col min="505" max="505" width="19.5546875" style="59" customWidth="1"/>
    <col min="506" max="506" width="10.44140625" style="59" customWidth="1"/>
    <col min="507" max="507" width="11.77734375" style="59" customWidth="1"/>
    <col min="508" max="508" width="5" style="59" customWidth="1"/>
    <col min="509" max="509" width="2.33203125" style="59" customWidth="1"/>
    <col min="510" max="510" width="3.21875" style="59" customWidth="1"/>
    <col min="511" max="511" width="19.21875" style="59" customWidth="1"/>
    <col min="512" max="512" width="5.33203125" style="59" customWidth="1"/>
    <col min="513" max="752" width="8.33203125" style="59"/>
    <col min="753" max="753" width="3.21875" style="59" customWidth="1"/>
    <col min="754" max="754" width="4.77734375" style="59" customWidth="1"/>
    <col min="755" max="755" width="6.21875" style="59" customWidth="1"/>
    <col min="756" max="756" width="30.77734375" style="59" customWidth="1"/>
    <col min="757" max="757" width="13.6640625" style="59" customWidth="1"/>
    <col min="758" max="758" width="15" style="59" customWidth="1"/>
    <col min="759" max="759" width="5.44140625" style="59" customWidth="1"/>
    <col min="760" max="760" width="3" style="59" customWidth="1"/>
    <col min="761" max="761" width="19.5546875" style="59" customWidth="1"/>
    <col min="762" max="762" width="10.44140625" style="59" customWidth="1"/>
    <col min="763" max="763" width="11.77734375" style="59" customWidth="1"/>
    <col min="764" max="764" width="5" style="59" customWidth="1"/>
    <col min="765" max="765" width="2.33203125" style="59" customWidth="1"/>
    <col min="766" max="766" width="3.21875" style="59" customWidth="1"/>
    <col min="767" max="767" width="19.21875" style="59" customWidth="1"/>
    <col min="768" max="768" width="5.33203125" style="59" customWidth="1"/>
    <col min="769" max="1008" width="8.33203125" style="59"/>
    <col min="1009" max="1009" width="3.21875" style="59" customWidth="1"/>
    <col min="1010" max="1010" width="4.77734375" style="59" customWidth="1"/>
    <col min="1011" max="1011" width="6.21875" style="59" customWidth="1"/>
    <col min="1012" max="1012" width="30.77734375" style="59" customWidth="1"/>
    <col min="1013" max="1013" width="13.6640625" style="59" customWidth="1"/>
    <col min="1014" max="1014" width="15" style="59" customWidth="1"/>
    <col min="1015" max="1015" width="5.44140625" style="59" customWidth="1"/>
    <col min="1016" max="1016" width="3" style="59" customWidth="1"/>
    <col min="1017" max="1017" width="19.5546875" style="59" customWidth="1"/>
    <col min="1018" max="1018" width="10.44140625" style="59" customWidth="1"/>
    <col min="1019" max="1019" width="11.77734375" style="59" customWidth="1"/>
    <col min="1020" max="1020" width="5" style="59" customWidth="1"/>
    <col min="1021" max="1021" width="2.33203125" style="59" customWidth="1"/>
    <col min="1022" max="1022" width="3.21875" style="59" customWidth="1"/>
    <col min="1023" max="1023" width="19.21875" style="59" customWidth="1"/>
    <col min="1024" max="1024" width="5.33203125" style="59" customWidth="1"/>
    <col min="1025" max="1264" width="8.33203125" style="59"/>
    <col min="1265" max="1265" width="3.21875" style="59" customWidth="1"/>
    <col min="1266" max="1266" width="4.77734375" style="59" customWidth="1"/>
    <col min="1267" max="1267" width="6.21875" style="59" customWidth="1"/>
    <col min="1268" max="1268" width="30.77734375" style="59" customWidth="1"/>
    <col min="1269" max="1269" width="13.6640625" style="59" customWidth="1"/>
    <col min="1270" max="1270" width="15" style="59" customWidth="1"/>
    <col min="1271" max="1271" width="5.44140625" style="59" customWidth="1"/>
    <col min="1272" max="1272" width="3" style="59" customWidth="1"/>
    <col min="1273" max="1273" width="19.5546875" style="59" customWidth="1"/>
    <col min="1274" max="1274" width="10.44140625" style="59" customWidth="1"/>
    <col min="1275" max="1275" width="11.77734375" style="59" customWidth="1"/>
    <col min="1276" max="1276" width="5" style="59" customWidth="1"/>
    <col min="1277" max="1277" width="2.33203125" style="59" customWidth="1"/>
    <col min="1278" max="1278" width="3.21875" style="59" customWidth="1"/>
    <col min="1279" max="1279" width="19.21875" style="59" customWidth="1"/>
    <col min="1280" max="1280" width="5.33203125" style="59" customWidth="1"/>
    <col min="1281" max="1520" width="8.33203125" style="59"/>
    <col min="1521" max="1521" width="3.21875" style="59" customWidth="1"/>
    <col min="1522" max="1522" width="4.77734375" style="59" customWidth="1"/>
    <col min="1523" max="1523" width="6.21875" style="59" customWidth="1"/>
    <col min="1524" max="1524" width="30.77734375" style="59" customWidth="1"/>
    <col min="1525" max="1525" width="13.6640625" style="59" customWidth="1"/>
    <col min="1526" max="1526" width="15" style="59" customWidth="1"/>
    <col min="1527" max="1527" width="5.44140625" style="59" customWidth="1"/>
    <col min="1528" max="1528" width="3" style="59" customWidth="1"/>
    <col min="1529" max="1529" width="19.5546875" style="59" customWidth="1"/>
    <col min="1530" max="1530" width="10.44140625" style="59" customWidth="1"/>
    <col min="1531" max="1531" width="11.77734375" style="59" customWidth="1"/>
    <col min="1532" max="1532" width="5" style="59" customWidth="1"/>
    <col min="1533" max="1533" width="2.33203125" style="59" customWidth="1"/>
    <col min="1534" max="1534" width="3.21875" style="59" customWidth="1"/>
    <col min="1535" max="1535" width="19.21875" style="59" customWidth="1"/>
    <col min="1536" max="1536" width="5.33203125" style="59" customWidth="1"/>
    <col min="1537" max="1776" width="8.33203125" style="59"/>
    <col min="1777" max="1777" width="3.21875" style="59" customWidth="1"/>
    <col min="1778" max="1778" width="4.77734375" style="59" customWidth="1"/>
    <col min="1779" max="1779" width="6.21875" style="59" customWidth="1"/>
    <col min="1780" max="1780" width="30.77734375" style="59" customWidth="1"/>
    <col min="1781" max="1781" width="13.6640625" style="59" customWidth="1"/>
    <col min="1782" max="1782" width="15" style="59" customWidth="1"/>
    <col min="1783" max="1783" width="5.44140625" style="59" customWidth="1"/>
    <col min="1784" max="1784" width="3" style="59" customWidth="1"/>
    <col min="1785" max="1785" width="19.5546875" style="59" customWidth="1"/>
    <col min="1786" max="1786" width="10.44140625" style="59" customWidth="1"/>
    <col min="1787" max="1787" width="11.77734375" style="59" customWidth="1"/>
    <col min="1788" max="1788" width="5" style="59" customWidth="1"/>
    <col min="1789" max="1789" width="2.33203125" style="59" customWidth="1"/>
    <col min="1790" max="1790" width="3.21875" style="59" customWidth="1"/>
    <col min="1791" max="1791" width="19.21875" style="59" customWidth="1"/>
    <col min="1792" max="1792" width="5.33203125" style="59" customWidth="1"/>
    <col min="1793" max="2032" width="8.33203125" style="59"/>
    <col min="2033" max="2033" width="3.21875" style="59" customWidth="1"/>
    <col min="2034" max="2034" width="4.77734375" style="59" customWidth="1"/>
    <col min="2035" max="2035" width="6.21875" style="59" customWidth="1"/>
    <col min="2036" max="2036" width="30.77734375" style="59" customWidth="1"/>
    <col min="2037" max="2037" width="13.6640625" style="59" customWidth="1"/>
    <col min="2038" max="2038" width="15" style="59" customWidth="1"/>
    <col min="2039" max="2039" width="5.44140625" style="59" customWidth="1"/>
    <col min="2040" max="2040" width="3" style="59" customWidth="1"/>
    <col min="2041" max="2041" width="19.5546875" style="59" customWidth="1"/>
    <col min="2042" max="2042" width="10.44140625" style="59" customWidth="1"/>
    <col min="2043" max="2043" width="11.77734375" style="59" customWidth="1"/>
    <col min="2044" max="2044" width="5" style="59" customWidth="1"/>
    <col min="2045" max="2045" width="2.33203125" style="59" customWidth="1"/>
    <col min="2046" max="2046" width="3.21875" style="59" customWidth="1"/>
    <col min="2047" max="2047" width="19.21875" style="59" customWidth="1"/>
    <col min="2048" max="2048" width="5.33203125" style="59" customWidth="1"/>
    <col min="2049" max="2288" width="8.33203125" style="59"/>
    <col min="2289" max="2289" width="3.21875" style="59" customWidth="1"/>
    <col min="2290" max="2290" width="4.77734375" style="59" customWidth="1"/>
    <col min="2291" max="2291" width="6.21875" style="59" customWidth="1"/>
    <col min="2292" max="2292" width="30.77734375" style="59" customWidth="1"/>
    <col min="2293" max="2293" width="13.6640625" style="59" customWidth="1"/>
    <col min="2294" max="2294" width="15" style="59" customWidth="1"/>
    <col min="2295" max="2295" width="5.44140625" style="59" customWidth="1"/>
    <col min="2296" max="2296" width="3" style="59" customWidth="1"/>
    <col min="2297" max="2297" width="19.5546875" style="59" customWidth="1"/>
    <col min="2298" max="2298" width="10.44140625" style="59" customWidth="1"/>
    <col min="2299" max="2299" width="11.77734375" style="59" customWidth="1"/>
    <col min="2300" max="2300" width="5" style="59" customWidth="1"/>
    <col min="2301" max="2301" width="2.33203125" style="59" customWidth="1"/>
    <col min="2302" max="2302" width="3.21875" style="59" customWidth="1"/>
    <col min="2303" max="2303" width="19.21875" style="59" customWidth="1"/>
    <col min="2304" max="2304" width="5.33203125" style="59" customWidth="1"/>
    <col min="2305" max="2544" width="8.33203125" style="59"/>
    <col min="2545" max="2545" width="3.21875" style="59" customWidth="1"/>
    <col min="2546" max="2546" width="4.77734375" style="59" customWidth="1"/>
    <col min="2547" max="2547" width="6.21875" style="59" customWidth="1"/>
    <col min="2548" max="2548" width="30.77734375" style="59" customWidth="1"/>
    <col min="2549" max="2549" width="13.6640625" style="59" customWidth="1"/>
    <col min="2550" max="2550" width="15" style="59" customWidth="1"/>
    <col min="2551" max="2551" width="5.44140625" style="59" customWidth="1"/>
    <col min="2552" max="2552" width="3" style="59" customWidth="1"/>
    <col min="2553" max="2553" width="19.5546875" style="59" customWidth="1"/>
    <col min="2554" max="2554" width="10.44140625" style="59" customWidth="1"/>
    <col min="2555" max="2555" width="11.77734375" style="59" customWidth="1"/>
    <col min="2556" max="2556" width="5" style="59" customWidth="1"/>
    <col min="2557" max="2557" width="2.33203125" style="59" customWidth="1"/>
    <col min="2558" max="2558" width="3.21875" style="59" customWidth="1"/>
    <col min="2559" max="2559" width="19.21875" style="59" customWidth="1"/>
    <col min="2560" max="2560" width="5.33203125" style="59" customWidth="1"/>
    <col min="2561" max="2800" width="8.33203125" style="59"/>
    <col min="2801" max="2801" width="3.21875" style="59" customWidth="1"/>
    <col min="2802" max="2802" width="4.77734375" style="59" customWidth="1"/>
    <col min="2803" max="2803" width="6.21875" style="59" customWidth="1"/>
    <col min="2804" max="2804" width="30.77734375" style="59" customWidth="1"/>
    <col min="2805" max="2805" width="13.6640625" style="59" customWidth="1"/>
    <col min="2806" max="2806" width="15" style="59" customWidth="1"/>
    <col min="2807" max="2807" width="5.44140625" style="59" customWidth="1"/>
    <col min="2808" max="2808" width="3" style="59" customWidth="1"/>
    <col min="2809" max="2809" width="19.5546875" style="59" customWidth="1"/>
    <col min="2810" max="2810" width="10.44140625" style="59" customWidth="1"/>
    <col min="2811" max="2811" width="11.77734375" style="59" customWidth="1"/>
    <col min="2812" max="2812" width="5" style="59" customWidth="1"/>
    <col min="2813" max="2813" width="2.33203125" style="59" customWidth="1"/>
    <col min="2814" max="2814" width="3.21875" style="59" customWidth="1"/>
    <col min="2815" max="2815" width="19.21875" style="59" customWidth="1"/>
    <col min="2816" max="2816" width="5.33203125" style="59" customWidth="1"/>
    <col min="2817" max="3056" width="8.33203125" style="59"/>
    <col min="3057" max="3057" width="3.21875" style="59" customWidth="1"/>
    <col min="3058" max="3058" width="4.77734375" style="59" customWidth="1"/>
    <col min="3059" max="3059" width="6.21875" style="59" customWidth="1"/>
    <col min="3060" max="3060" width="30.77734375" style="59" customWidth="1"/>
    <col min="3061" max="3061" width="13.6640625" style="59" customWidth="1"/>
    <col min="3062" max="3062" width="15" style="59" customWidth="1"/>
    <col min="3063" max="3063" width="5.44140625" style="59" customWidth="1"/>
    <col min="3064" max="3064" width="3" style="59" customWidth="1"/>
    <col min="3065" max="3065" width="19.5546875" style="59" customWidth="1"/>
    <col min="3066" max="3066" width="10.44140625" style="59" customWidth="1"/>
    <col min="3067" max="3067" width="11.77734375" style="59" customWidth="1"/>
    <col min="3068" max="3068" width="5" style="59" customWidth="1"/>
    <col min="3069" max="3069" width="2.33203125" style="59" customWidth="1"/>
    <col min="3070" max="3070" width="3.21875" style="59" customWidth="1"/>
    <col min="3071" max="3071" width="19.21875" style="59" customWidth="1"/>
    <col min="3072" max="3072" width="5.33203125" style="59" customWidth="1"/>
    <col min="3073" max="3312" width="8.33203125" style="59"/>
    <col min="3313" max="3313" width="3.21875" style="59" customWidth="1"/>
    <col min="3314" max="3314" width="4.77734375" style="59" customWidth="1"/>
    <col min="3315" max="3315" width="6.21875" style="59" customWidth="1"/>
    <col min="3316" max="3316" width="30.77734375" style="59" customWidth="1"/>
    <col min="3317" max="3317" width="13.6640625" style="59" customWidth="1"/>
    <col min="3318" max="3318" width="15" style="59" customWidth="1"/>
    <col min="3319" max="3319" width="5.44140625" style="59" customWidth="1"/>
    <col min="3320" max="3320" width="3" style="59" customWidth="1"/>
    <col min="3321" max="3321" width="19.5546875" style="59" customWidth="1"/>
    <col min="3322" max="3322" width="10.44140625" style="59" customWidth="1"/>
    <col min="3323" max="3323" width="11.77734375" style="59" customWidth="1"/>
    <col min="3324" max="3324" width="5" style="59" customWidth="1"/>
    <col min="3325" max="3325" width="2.33203125" style="59" customWidth="1"/>
    <col min="3326" max="3326" width="3.21875" style="59" customWidth="1"/>
    <col min="3327" max="3327" width="19.21875" style="59" customWidth="1"/>
    <col min="3328" max="3328" width="5.33203125" style="59" customWidth="1"/>
    <col min="3329" max="3568" width="8.33203125" style="59"/>
    <col min="3569" max="3569" width="3.21875" style="59" customWidth="1"/>
    <col min="3570" max="3570" width="4.77734375" style="59" customWidth="1"/>
    <col min="3571" max="3571" width="6.21875" style="59" customWidth="1"/>
    <col min="3572" max="3572" width="30.77734375" style="59" customWidth="1"/>
    <col min="3573" max="3573" width="13.6640625" style="59" customWidth="1"/>
    <col min="3574" max="3574" width="15" style="59" customWidth="1"/>
    <col min="3575" max="3575" width="5.44140625" style="59" customWidth="1"/>
    <col min="3576" max="3576" width="3" style="59" customWidth="1"/>
    <col min="3577" max="3577" width="19.5546875" style="59" customWidth="1"/>
    <col min="3578" max="3578" width="10.44140625" style="59" customWidth="1"/>
    <col min="3579" max="3579" width="11.77734375" style="59" customWidth="1"/>
    <col min="3580" max="3580" width="5" style="59" customWidth="1"/>
    <col min="3581" max="3581" width="2.33203125" style="59" customWidth="1"/>
    <col min="3582" max="3582" width="3.21875" style="59" customWidth="1"/>
    <col min="3583" max="3583" width="19.21875" style="59" customWidth="1"/>
    <col min="3584" max="3584" width="5.33203125" style="59" customWidth="1"/>
    <col min="3585" max="3824" width="8.33203125" style="59"/>
    <col min="3825" max="3825" width="3.21875" style="59" customWidth="1"/>
    <col min="3826" max="3826" width="4.77734375" style="59" customWidth="1"/>
    <col min="3827" max="3827" width="6.21875" style="59" customWidth="1"/>
    <col min="3828" max="3828" width="30.77734375" style="59" customWidth="1"/>
    <col min="3829" max="3829" width="13.6640625" style="59" customWidth="1"/>
    <col min="3830" max="3830" width="15" style="59" customWidth="1"/>
    <col min="3831" max="3831" width="5.44140625" style="59" customWidth="1"/>
    <col min="3832" max="3832" width="3" style="59" customWidth="1"/>
    <col min="3833" max="3833" width="19.5546875" style="59" customWidth="1"/>
    <col min="3834" max="3834" width="10.44140625" style="59" customWidth="1"/>
    <col min="3835" max="3835" width="11.77734375" style="59" customWidth="1"/>
    <col min="3836" max="3836" width="5" style="59" customWidth="1"/>
    <col min="3837" max="3837" width="2.33203125" style="59" customWidth="1"/>
    <col min="3838" max="3838" width="3.21875" style="59" customWidth="1"/>
    <col min="3839" max="3839" width="19.21875" style="59" customWidth="1"/>
    <col min="3840" max="3840" width="5.33203125" style="59" customWidth="1"/>
    <col min="3841" max="4080" width="8.33203125" style="59"/>
    <col min="4081" max="4081" width="3.21875" style="59" customWidth="1"/>
    <col min="4082" max="4082" width="4.77734375" style="59" customWidth="1"/>
    <col min="4083" max="4083" width="6.21875" style="59" customWidth="1"/>
    <col min="4084" max="4084" width="30.77734375" style="59" customWidth="1"/>
    <col min="4085" max="4085" width="13.6640625" style="59" customWidth="1"/>
    <col min="4086" max="4086" width="15" style="59" customWidth="1"/>
    <col min="4087" max="4087" width="5.44140625" style="59" customWidth="1"/>
    <col min="4088" max="4088" width="3" style="59" customWidth="1"/>
    <col min="4089" max="4089" width="19.5546875" style="59" customWidth="1"/>
    <col min="4090" max="4090" width="10.44140625" style="59" customWidth="1"/>
    <col min="4091" max="4091" width="11.77734375" style="59" customWidth="1"/>
    <col min="4092" max="4092" width="5" style="59" customWidth="1"/>
    <col min="4093" max="4093" width="2.33203125" style="59" customWidth="1"/>
    <col min="4094" max="4094" width="3.21875" style="59" customWidth="1"/>
    <col min="4095" max="4095" width="19.21875" style="59" customWidth="1"/>
    <col min="4096" max="4096" width="5.33203125" style="59" customWidth="1"/>
    <col min="4097" max="4336" width="8.33203125" style="59"/>
    <col min="4337" max="4337" width="3.21875" style="59" customWidth="1"/>
    <col min="4338" max="4338" width="4.77734375" style="59" customWidth="1"/>
    <col min="4339" max="4339" width="6.21875" style="59" customWidth="1"/>
    <col min="4340" max="4340" width="30.77734375" style="59" customWidth="1"/>
    <col min="4341" max="4341" width="13.6640625" style="59" customWidth="1"/>
    <col min="4342" max="4342" width="15" style="59" customWidth="1"/>
    <col min="4343" max="4343" width="5.44140625" style="59" customWidth="1"/>
    <col min="4344" max="4344" width="3" style="59" customWidth="1"/>
    <col min="4345" max="4345" width="19.5546875" style="59" customWidth="1"/>
    <col min="4346" max="4346" width="10.44140625" style="59" customWidth="1"/>
    <col min="4347" max="4347" width="11.77734375" style="59" customWidth="1"/>
    <col min="4348" max="4348" width="5" style="59" customWidth="1"/>
    <col min="4349" max="4349" width="2.33203125" style="59" customWidth="1"/>
    <col min="4350" max="4350" width="3.21875" style="59" customWidth="1"/>
    <col min="4351" max="4351" width="19.21875" style="59" customWidth="1"/>
    <col min="4352" max="4352" width="5.33203125" style="59" customWidth="1"/>
    <col min="4353" max="4592" width="8.33203125" style="59"/>
    <col min="4593" max="4593" width="3.21875" style="59" customWidth="1"/>
    <col min="4594" max="4594" width="4.77734375" style="59" customWidth="1"/>
    <col min="4595" max="4595" width="6.21875" style="59" customWidth="1"/>
    <col min="4596" max="4596" width="30.77734375" style="59" customWidth="1"/>
    <col min="4597" max="4597" width="13.6640625" style="59" customWidth="1"/>
    <col min="4598" max="4598" width="15" style="59" customWidth="1"/>
    <col min="4599" max="4599" width="5.44140625" style="59" customWidth="1"/>
    <col min="4600" max="4600" width="3" style="59" customWidth="1"/>
    <col min="4601" max="4601" width="19.5546875" style="59" customWidth="1"/>
    <col min="4602" max="4602" width="10.44140625" style="59" customWidth="1"/>
    <col min="4603" max="4603" width="11.77734375" style="59" customWidth="1"/>
    <col min="4604" max="4604" width="5" style="59" customWidth="1"/>
    <col min="4605" max="4605" width="2.33203125" style="59" customWidth="1"/>
    <col min="4606" max="4606" width="3.21875" style="59" customWidth="1"/>
    <col min="4607" max="4607" width="19.21875" style="59" customWidth="1"/>
    <col min="4608" max="4608" width="5.33203125" style="59" customWidth="1"/>
    <col min="4609" max="4848" width="8.33203125" style="59"/>
    <col min="4849" max="4849" width="3.21875" style="59" customWidth="1"/>
    <col min="4850" max="4850" width="4.77734375" style="59" customWidth="1"/>
    <col min="4851" max="4851" width="6.21875" style="59" customWidth="1"/>
    <col min="4852" max="4852" width="30.77734375" style="59" customWidth="1"/>
    <col min="4853" max="4853" width="13.6640625" style="59" customWidth="1"/>
    <col min="4854" max="4854" width="15" style="59" customWidth="1"/>
    <col min="4855" max="4855" width="5.44140625" style="59" customWidth="1"/>
    <col min="4856" max="4856" width="3" style="59" customWidth="1"/>
    <col min="4857" max="4857" width="19.5546875" style="59" customWidth="1"/>
    <col min="4858" max="4858" width="10.44140625" style="59" customWidth="1"/>
    <col min="4859" max="4859" width="11.77734375" style="59" customWidth="1"/>
    <col min="4860" max="4860" width="5" style="59" customWidth="1"/>
    <col min="4861" max="4861" width="2.33203125" style="59" customWidth="1"/>
    <col min="4862" max="4862" width="3.21875" style="59" customWidth="1"/>
    <col min="4863" max="4863" width="19.21875" style="59" customWidth="1"/>
    <col min="4864" max="4864" width="5.33203125" style="59" customWidth="1"/>
    <col min="4865" max="5104" width="8.33203125" style="59"/>
    <col min="5105" max="5105" width="3.21875" style="59" customWidth="1"/>
    <col min="5106" max="5106" width="4.77734375" style="59" customWidth="1"/>
    <col min="5107" max="5107" width="6.21875" style="59" customWidth="1"/>
    <col min="5108" max="5108" width="30.77734375" style="59" customWidth="1"/>
    <col min="5109" max="5109" width="13.6640625" style="59" customWidth="1"/>
    <col min="5110" max="5110" width="15" style="59" customWidth="1"/>
    <col min="5111" max="5111" width="5.44140625" style="59" customWidth="1"/>
    <col min="5112" max="5112" width="3" style="59" customWidth="1"/>
    <col min="5113" max="5113" width="19.5546875" style="59" customWidth="1"/>
    <col min="5114" max="5114" width="10.44140625" style="59" customWidth="1"/>
    <col min="5115" max="5115" width="11.77734375" style="59" customWidth="1"/>
    <col min="5116" max="5116" width="5" style="59" customWidth="1"/>
    <col min="5117" max="5117" width="2.33203125" style="59" customWidth="1"/>
    <col min="5118" max="5118" width="3.21875" style="59" customWidth="1"/>
    <col min="5119" max="5119" width="19.21875" style="59" customWidth="1"/>
    <col min="5120" max="5120" width="5.33203125" style="59" customWidth="1"/>
    <col min="5121" max="5360" width="8.33203125" style="59"/>
    <col min="5361" max="5361" width="3.21875" style="59" customWidth="1"/>
    <col min="5362" max="5362" width="4.77734375" style="59" customWidth="1"/>
    <col min="5363" max="5363" width="6.21875" style="59" customWidth="1"/>
    <col min="5364" max="5364" width="30.77734375" style="59" customWidth="1"/>
    <col min="5365" max="5365" width="13.6640625" style="59" customWidth="1"/>
    <col min="5366" max="5366" width="15" style="59" customWidth="1"/>
    <col min="5367" max="5367" width="5.44140625" style="59" customWidth="1"/>
    <col min="5368" max="5368" width="3" style="59" customWidth="1"/>
    <col min="5369" max="5369" width="19.5546875" style="59" customWidth="1"/>
    <col min="5370" max="5370" width="10.44140625" style="59" customWidth="1"/>
    <col min="5371" max="5371" width="11.77734375" style="59" customWidth="1"/>
    <col min="5372" max="5372" width="5" style="59" customWidth="1"/>
    <col min="5373" max="5373" width="2.33203125" style="59" customWidth="1"/>
    <col min="5374" max="5374" width="3.21875" style="59" customWidth="1"/>
    <col min="5375" max="5375" width="19.21875" style="59" customWidth="1"/>
    <col min="5376" max="5376" width="5.33203125" style="59" customWidth="1"/>
    <col min="5377" max="5616" width="8.33203125" style="59"/>
    <col min="5617" max="5617" width="3.21875" style="59" customWidth="1"/>
    <col min="5618" max="5618" width="4.77734375" style="59" customWidth="1"/>
    <col min="5619" max="5619" width="6.21875" style="59" customWidth="1"/>
    <col min="5620" max="5620" width="30.77734375" style="59" customWidth="1"/>
    <col min="5621" max="5621" width="13.6640625" style="59" customWidth="1"/>
    <col min="5622" max="5622" width="15" style="59" customWidth="1"/>
    <col min="5623" max="5623" width="5.44140625" style="59" customWidth="1"/>
    <col min="5624" max="5624" width="3" style="59" customWidth="1"/>
    <col min="5625" max="5625" width="19.5546875" style="59" customWidth="1"/>
    <col min="5626" max="5626" width="10.44140625" style="59" customWidth="1"/>
    <col min="5627" max="5627" width="11.77734375" style="59" customWidth="1"/>
    <col min="5628" max="5628" width="5" style="59" customWidth="1"/>
    <col min="5629" max="5629" width="2.33203125" style="59" customWidth="1"/>
    <col min="5630" max="5630" width="3.21875" style="59" customWidth="1"/>
    <col min="5631" max="5631" width="19.21875" style="59" customWidth="1"/>
    <col min="5632" max="5632" width="5.33203125" style="59" customWidth="1"/>
    <col min="5633" max="5872" width="8.33203125" style="59"/>
    <col min="5873" max="5873" width="3.21875" style="59" customWidth="1"/>
    <col min="5874" max="5874" width="4.77734375" style="59" customWidth="1"/>
    <col min="5875" max="5875" width="6.21875" style="59" customWidth="1"/>
    <col min="5876" max="5876" width="30.77734375" style="59" customWidth="1"/>
    <col min="5877" max="5877" width="13.6640625" style="59" customWidth="1"/>
    <col min="5878" max="5878" width="15" style="59" customWidth="1"/>
    <col min="5879" max="5879" width="5.44140625" style="59" customWidth="1"/>
    <col min="5880" max="5880" width="3" style="59" customWidth="1"/>
    <col min="5881" max="5881" width="19.5546875" style="59" customWidth="1"/>
    <col min="5882" max="5882" width="10.44140625" style="59" customWidth="1"/>
    <col min="5883" max="5883" width="11.77734375" style="59" customWidth="1"/>
    <col min="5884" max="5884" width="5" style="59" customWidth="1"/>
    <col min="5885" max="5885" width="2.33203125" style="59" customWidth="1"/>
    <col min="5886" max="5886" width="3.21875" style="59" customWidth="1"/>
    <col min="5887" max="5887" width="19.21875" style="59" customWidth="1"/>
    <col min="5888" max="5888" width="5.33203125" style="59" customWidth="1"/>
    <col min="5889" max="6128" width="8.33203125" style="59"/>
    <col min="6129" max="6129" width="3.21875" style="59" customWidth="1"/>
    <col min="6130" max="6130" width="4.77734375" style="59" customWidth="1"/>
    <col min="6131" max="6131" width="6.21875" style="59" customWidth="1"/>
    <col min="6132" max="6132" width="30.77734375" style="59" customWidth="1"/>
    <col min="6133" max="6133" width="13.6640625" style="59" customWidth="1"/>
    <col min="6134" max="6134" width="15" style="59" customWidth="1"/>
    <col min="6135" max="6135" width="5.44140625" style="59" customWidth="1"/>
    <col min="6136" max="6136" width="3" style="59" customWidth="1"/>
    <col min="6137" max="6137" width="19.5546875" style="59" customWidth="1"/>
    <col min="6138" max="6138" width="10.44140625" style="59" customWidth="1"/>
    <col min="6139" max="6139" width="11.77734375" style="59" customWidth="1"/>
    <col min="6140" max="6140" width="5" style="59" customWidth="1"/>
    <col min="6141" max="6141" width="2.33203125" style="59" customWidth="1"/>
    <col min="6142" max="6142" width="3.21875" style="59" customWidth="1"/>
    <col min="6143" max="6143" width="19.21875" style="59" customWidth="1"/>
    <col min="6144" max="6144" width="5.33203125" style="59" customWidth="1"/>
    <col min="6145" max="6384" width="8.33203125" style="59"/>
    <col min="6385" max="6385" width="3.21875" style="59" customWidth="1"/>
    <col min="6386" max="6386" width="4.77734375" style="59" customWidth="1"/>
    <col min="6387" max="6387" width="6.21875" style="59" customWidth="1"/>
    <col min="6388" max="6388" width="30.77734375" style="59" customWidth="1"/>
    <col min="6389" max="6389" width="13.6640625" style="59" customWidth="1"/>
    <col min="6390" max="6390" width="15" style="59" customWidth="1"/>
    <col min="6391" max="6391" width="5.44140625" style="59" customWidth="1"/>
    <col min="6392" max="6392" width="3" style="59" customWidth="1"/>
    <col min="6393" max="6393" width="19.5546875" style="59" customWidth="1"/>
    <col min="6394" max="6394" width="10.44140625" style="59" customWidth="1"/>
    <col min="6395" max="6395" width="11.77734375" style="59" customWidth="1"/>
    <col min="6396" max="6396" width="5" style="59" customWidth="1"/>
    <col min="6397" max="6397" width="2.33203125" style="59" customWidth="1"/>
    <col min="6398" max="6398" width="3.21875" style="59" customWidth="1"/>
    <col min="6399" max="6399" width="19.21875" style="59" customWidth="1"/>
    <col min="6400" max="6400" width="5.33203125" style="59" customWidth="1"/>
    <col min="6401" max="6640" width="8.33203125" style="59"/>
    <col min="6641" max="6641" width="3.21875" style="59" customWidth="1"/>
    <col min="6642" max="6642" width="4.77734375" style="59" customWidth="1"/>
    <col min="6643" max="6643" width="6.21875" style="59" customWidth="1"/>
    <col min="6644" max="6644" width="30.77734375" style="59" customWidth="1"/>
    <col min="6645" max="6645" width="13.6640625" style="59" customWidth="1"/>
    <col min="6646" max="6646" width="15" style="59" customWidth="1"/>
    <col min="6647" max="6647" width="5.44140625" style="59" customWidth="1"/>
    <col min="6648" max="6648" width="3" style="59" customWidth="1"/>
    <col min="6649" max="6649" width="19.5546875" style="59" customWidth="1"/>
    <col min="6650" max="6650" width="10.44140625" style="59" customWidth="1"/>
    <col min="6651" max="6651" width="11.77734375" style="59" customWidth="1"/>
    <col min="6652" max="6652" width="5" style="59" customWidth="1"/>
    <col min="6653" max="6653" width="2.33203125" style="59" customWidth="1"/>
    <col min="6654" max="6654" width="3.21875" style="59" customWidth="1"/>
    <col min="6655" max="6655" width="19.21875" style="59" customWidth="1"/>
    <col min="6656" max="6656" width="5.33203125" style="59" customWidth="1"/>
    <col min="6657" max="6896" width="8.33203125" style="59"/>
    <col min="6897" max="6897" width="3.21875" style="59" customWidth="1"/>
    <col min="6898" max="6898" width="4.77734375" style="59" customWidth="1"/>
    <col min="6899" max="6899" width="6.21875" style="59" customWidth="1"/>
    <col min="6900" max="6900" width="30.77734375" style="59" customWidth="1"/>
    <col min="6901" max="6901" width="13.6640625" style="59" customWidth="1"/>
    <col min="6902" max="6902" width="15" style="59" customWidth="1"/>
    <col min="6903" max="6903" width="5.44140625" style="59" customWidth="1"/>
    <col min="6904" max="6904" width="3" style="59" customWidth="1"/>
    <col min="6905" max="6905" width="19.5546875" style="59" customWidth="1"/>
    <col min="6906" max="6906" width="10.44140625" style="59" customWidth="1"/>
    <col min="6907" max="6907" width="11.77734375" style="59" customWidth="1"/>
    <col min="6908" max="6908" width="5" style="59" customWidth="1"/>
    <col min="6909" max="6909" width="2.33203125" style="59" customWidth="1"/>
    <col min="6910" max="6910" width="3.21875" style="59" customWidth="1"/>
    <col min="6911" max="6911" width="19.21875" style="59" customWidth="1"/>
    <col min="6912" max="6912" width="5.33203125" style="59" customWidth="1"/>
    <col min="6913" max="7152" width="8.33203125" style="59"/>
    <col min="7153" max="7153" width="3.21875" style="59" customWidth="1"/>
    <col min="7154" max="7154" width="4.77734375" style="59" customWidth="1"/>
    <col min="7155" max="7155" width="6.21875" style="59" customWidth="1"/>
    <col min="7156" max="7156" width="30.77734375" style="59" customWidth="1"/>
    <col min="7157" max="7157" width="13.6640625" style="59" customWidth="1"/>
    <col min="7158" max="7158" width="15" style="59" customWidth="1"/>
    <col min="7159" max="7159" width="5.44140625" style="59" customWidth="1"/>
    <col min="7160" max="7160" width="3" style="59" customWidth="1"/>
    <col min="7161" max="7161" width="19.5546875" style="59" customWidth="1"/>
    <col min="7162" max="7162" width="10.44140625" style="59" customWidth="1"/>
    <col min="7163" max="7163" width="11.77734375" style="59" customWidth="1"/>
    <col min="7164" max="7164" width="5" style="59" customWidth="1"/>
    <col min="7165" max="7165" width="2.33203125" style="59" customWidth="1"/>
    <col min="7166" max="7166" width="3.21875" style="59" customWidth="1"/>
    <col min="7167" max="7167" width="19.21875" style="59" customWidth="1"/>
    <col min="7168" max="7168" width="5.33203125" style="59" customWidth="1"/>
    <col min="7169" max="7408" width="8.33203125" style="59"/>
    <col min="7409" max="7409" width="3.21875" style="59" customWidth="1"/>
    <col min="7410" max="7410" width="4.77734375" style="59" customWidth="1"/>
    <col min="7411" max="7411" width="6.21875" style="59" customWidth="1"/>
    <col min="7412" max="7412" width="30.77734375" style="59" customWidth="1"/>
    <col min="7413" max="7413" width="13.6640625" style="59" customWidth="1"/>
    <col min="7414" max="7414" width="15" style="59" customWidth="1"/>
    <col min="7415" max="7415" width="5.44140625" style="59" customWidth="1"/>
    <col min="7416" max="7416" width="3" style="59" customWidth="1"/>
    <col min="7417" max="7417" width="19.5546875" style="59" customWidth="1"/>
    <col min="7418" max="7418" width="10.44140625" style="59" customWidth="1"/>
    <col min="7419" max="7419" width="11.77734375" style="59" customWidth="1"/>
    <col min="7420" max="7420" width="5" style="59" customWidth="1"/>
    <col min="7421" max="7421" width="2.33203125" style="59" customWidth="1"/>
    <col min="7422" max="7422" width="3.21875" style="59" customWidth="1"/>
    <col min="7423" max="7423" width="19.21875" style="59" customWidth="1"/>
    <col min="7424" max="7424" width="5.33203125" style="59" customWidth="1"/>
    <col min="7425" max="7664" width="8.33203125" style="59"/>
    <col min="7665" max="7665" width="3.21875" style="59" customWidth="1"/>
    <col min="7666" max="7666" width="4.77734375" style="59" customWidth="1"/>
    <col min="7667" max="7667" width="6.21875" style="59" customWidth="1"/>
    <col min="7668" max="7668" width="30.77734375" style="59" customWidth="1"/>
    <col min="7669" max="7669" width="13.6640625" style="59" customWidth="1"/>
    <col min="7670" max="7670" width="15" style="59" customWidth="1"/>
    <col min="7671" max="7671" width="5.44140625" style="59" customWidth="1"/>
    <col min="7672" max="7672" width="3" style="59" customWidth="1"/>
    <col min="7673" max="7673" width="19.5546875" style="59" customWidth="1"/>
    <col min="7674" max="7674" width="10.44140625" style="59" customWidth="1"/>
    <col min="7675" max="7675" width="11.77734375" style="59" customWidth="1"/>
    <col min="7676" max="7676" width="5" style="59" customWidth="1"/>
    <col min="7677" max="7677" width="2.33203125" style="59" customWidth="1"/>
    <col min="7678" max="7678" width="3.21875" style="59" customWidth="1"/>
    <col min="7679" max="7679" width="19.21875" style="59" customWidth="1"/>
    <col min="7680" max="7680" width="5.33203125" style="59" customWidth="1"/>
    <col min="7681" max="7920" width="8.33203125" style="59"/>
    <col min="7921" max="7921" width="3.21875" style="59" customWidth="1"/>
    <col min="7922" max="7922" width="4.77734375" style="59" customWidth="1"/>
    <col min="7923" max="7923" width="6.21875" style="59" customWidth="1"/>
    <col min="7924" max="7924" width="30.77734375" style="59" customWidth="1"/>
    <col min="7925" max="7925" width="13.6640625" style="59" customWidth="1"/>
    <col min="7926" max="7926" width="15" style="59" customWidth="1"/>
    <col min="7927" max="7927" width="5.44140625" style="59" customWidth="1"/>
    <col min="7928" max="7928" width="3" style="59" customWidth="1"/>
    <col min="7929" max="7929" width="19.5546875" style="59" customWidth="1"/>
    <col min="7930" max="7930" width="10.44140625" style="59" customWidth="1"/>
    <col min="7931" max="7931" width="11.77734375" style="59" customWidth="1"/>
    <col min="7932" max="7932" width="5" style="59" customWidth="1"/>
    <col min="7933" max="7933" width="2.33203125" style="59" customWidth="1"/>
    <col min="7934" max="7934" width="3.21875" style="59" customWidth="1"/>
    <col min="7935" max="7935" width="19.21875" style="59" customWidth="1"/>
    <col min="7936" max="7936" width="5.33203125" style="59" customWidth="1"/>
    <col min="7937" max="8176" width="8.33203125" style="59"/>
    <col min="8177" max="8177" width="3.21875" style="59" customWidth="1"/>
    <col min="8178" max="8178" width="4.77734375" style="59" customWidth="1"/>
    <col min="8179" max="8179" width="6.21875" style="59" customWidth="1"/>
    <col min="8180" max="8180" width="30.77734375" style="59" customWidth="1"/>
    <col min="8181" max="8181" width="13.6640625" style="59" customWidth="1"/>
    <col min="8182" max="8182" width="15" style="59" customWidth="1"/>
    <col min="8183" max="8183" width="5.44140625" style="59" customWidth="1"/>
    <col min="8184" max="8184" width="3" style="59" customWidth="1"/>
    <col min="8185" max="8185" width="19.5546875" style="59" customWidth="1"/>
    <col min="8186" max="8186" width="10.44140625" style="59" customWidth="1"/>
    <col min="8187" max="8187" width="11.77734375" style="59" customWidth="1"/>
    <col min="8188" max="8188" width="5" style="59" customWidth="1"/>
    <col min="8189" max="8189" width="2.33203125" style="59" customWidth="1"/>
    <col min="8190" max="8190" width="3.21875" style="59" customWidth="1"/>
    <col min="8191" max="8191" width="19.21875" style="59" customWidth="1"/>
    <col min="8192" max="8192" width="5.33203125" style="59" customWidth="1"/>
    <col min="8193" max="8432" width="8.33203125" style="59"/>
    <col min="8433" max="8433" width="3.21875" style="59" customWidth="1"/>
    <col min="8434" max="8434" width="4.77734375" style="59" customWidth="1"/>
    <col min="8435" max="8435" width="6.21875" style="59" customWidth="1"/>
    <col min="8436" max="8436" width="30.77734375" style="59" customWidth="1"/>
    <col min="8437" max="8437" width="13.6640625" style="59" customWidth="1"/>
    <col min="8438" max="8438" width="15" style="59" customWidth="1"/>
    <col min="8439" max="8439" width="5.44140625" style="59" customWidth="1"/>
    <col min="8440" max="8440" width="3" style="59" customWidth="1"/>
    <col min="8441" max="8441" width="19.5546875" style="59" customWidth="1"/>
    <col min="8442" max="8442" width="10.44140625" style="59" customWidth="1"/>
    <col min="8443" max="8443" width="11.77734375" style="59" customWidth="1"/>
    <col min="8444" max="8444" width="5" style="59" customWidth="1"/>
    <col min="8445" max="8445" width="2.33203125" style="59" customWidth="1"/>
    <col min="8446" max="8446" width="3.21875" style="59" customWidth="1"/>
    <col min="8447" max="8447" width="19.21875" style="59" customWidth="1"/>
    <col min="8448" max="8448" width="5.33203125" style="59" customWidth="1"/>
    <col min="8449" max="8688" width="8.33203125" style="59"/>
    <col min="8689" max="8689" width="3.21875" style="59" customWidth="1"/>
    <col min="8690" max="8690" width="4.77734375" style="59" customWidth="1"/>
    <col min="8691" max="8691" width="6.21875" style="59" customWidth="1"/>
    <col min="8692" max="8692" width="30.77734375" style="59" customWidth="1"/>
    <col min="8693" max="8693" width="13.6640625" style="59" customWidth="1"/>
    <col min="8694" max="8694" width="15" style="59" customWidth="1"/>
    <col min="8695" max="8695" width="5.44140625" style="59" customWidth="1"/>
    <col min="8696" max="8696" width="3" style="59" customWidth="1"/>
    <col min="8697" max="8697" width="19.5546875" style="59" customWidth="1"/>
    <col min="8698" max="8698" width="10.44140625" style="59" customWidth="1"/>
    <col min="8699" max="8699" width="11.77734375" style="59" customWidth="1"/>
    <col min="8700" max="8700" width="5" style="59" customWidth="1"/>
    <col min="8701" max="8701" width="2.33203125" style="59" customWidth="1"/>
    <col min="8702" max="8702" width="3.21875" style="59" customWidth="1"/>
    <col min="8703" max="8703" width="19.21875" style="59" customWidth="1"/>
    <col min="8704" max="8704" width="5.33203125" style="59" customWidth="1"/>
    <col min="8705" max="8944" width="8.33203125" style="59"/>
    <col min="8945" max="8945" width="3.21875" style="59" customWidth="1"/>
    <col min="8946" max="8946" width="4.77734375" style="59" customWidth="1"/>
    <col min="8947" max="8947" width="6.21875" style="59" customWidth="1"/>
    <col min="8948" max="8948" width="30.77734375" style="59" customWidth="1"/>
    <col min="8949" max="8949" width="13.6640625" style="59" customWidth="1"/>
    <col min="8950" max="8950" width="15" style="59" customWidth="1"/>
    <col min="8951" max="8951" width="5.44140625" style="59" customWidth="1"/>
    <col min="8952" max="8952" width="3" style="59" customWidth="1"/>
    <col min="8953" max="8953" width="19.5546875" style="59" customWidth="1"/>
    <col min="8954" max="8954" width="10.44140625" style="59" customWidth="1"/>
    <col min="8955" max="8955" width="11.77734375" style="59" customWidth="1"/>
    <col min="8956" max="8956" width="5" style="59" customWidth="1"/>
    <col min="8957" max="8957" width="2.33203125" style="59" customWidth="1"/>
    <col min="8958" max="8958" width="3.21875" style="59" customWidth="1"/>
    <col min="8959" max="8959" width="19.21875" style="59" customWidth="1"/>
    <col min="8960" max="8960" width="5.33203125" style="59" customWidth="1"/>
    <col min="8961" max="9200" width="8.33203125" style="59"/>
    <col min="9201" max="9201" width="3.21875" style="59" customWidth="1"/>
    <col min="9202" max="9202" width="4.77734375" style="59" customWidth="1"/>
    <col min="9203" max="9203" width="6.21875" style="59" customWidth="1"/>
    <col min="9204" max="9204" width="30.77734375" style="59" customWidth="1"/>
    <col min="9205" max="9205" width="13.6640625" style="59" customWidth="1"/>
    <col min="9206" max="9206" width="15" style="59" customWidth="1"/>
    <col min="9207" max="9207" width="5.44140625" style="59" customWidth="1"/>
    <col min="9208" max="9208" width="3" style="59" customWidth="1"/>
    <col min="9209" max="9209" width="19.5546875" style="59" customWidth="1"/>
    <col min="9210" max="9210" width="10.44140625" style="59" customWidth="1"/>
    <col min="9211" max="9211" width="11.77734375" style="59" customWidth="1"/>
    <col min="9212" max="9212" width="5" style="59" customWidth="1"/>
    <col min="9213" max="9213" width="2.33203125" style="59" customWidth="1"/>
    <col min="9214" max="9214" width="3.21875" style="59" customWidth="1"/>
    <col min="9215" max="9215" width="19.21875" style="59" customWidth="1"/>
    <col min="9216" max="9216" width="5.33203125" style="59" customWidth="1"/>
    <col min="9217" max="9456" width="8.33203125" style="59"/>
    <col min="9457" max="9457" width="3.21875" style="59" customWidth="1"/>
    <col min="9458" max="9458" width="4.77734375" style="59" customWidth="1"/>
    <col min="9459" max="9459" width="6.21875" style="59" customWidth="1"/>
    <col min="9460" max="9460" width="30.77734375" style="59" customWidth="1"/>
    <col min="9461" max="9461" width="13.6640625" style="59" customWidth="1"/>
    <col min="9462" max="9462" width="15" style="59" customWidth="1"/>
    <col min="9463" max="9463" width="5.44140625" style="59" customWidth="1"/>
    <col min="9464" max="9464" width="3" style="59" customWidth="1"/>
    <col min="9465" max="9465" width="19.5546875" style="59" customWidth="1"/>
    <col min="9466" max="9466" width="10.44140625" style="59" customWidth="1"/>
    <col min="9467" max="9467" width="11.77734375" style="59" customWidth="1"/>
    <col min="9468" max="9468" width="5" style="59" customWidth="1"/>
    <col min="9469" max="9469" width="2.33203125" style="59" customWidth="1"/>
    <col min="9470" max="9470" width="3.21875" style="59" customWidth="1"/>
    <col min="9471" max="9471" width="19.21875" style="59" customWidth="1"/>
    <col min="9472" max="9472" width="5.33203125" style="59" customWidth="1"/>
    <col min="9473" max="9712" width="8.33203125" style="59"/>
    <col min="9713" max="9713" width="3.21875" style="59" customWidth="1"/>
    <col min="9714" max="9714" width="4.77734375" style="59" customWidth="1"/>
    <col min="9715" max="9715" width="6.21875" style="59" customWidth="1"/>
    <col min="9716" max="9716" width="30.77734375" style="59" customWidth="1"/>
    <col min="9717" max="9717" width="13.6640625" style="59" customWidth="1"/>
    <col min="9718" max="9718" width="15" style="59" customWidth="1"/>
    <col min="9719" max="9719" width="5.44140625" style="59" customWidth="1"/>
    <col min="9720" max="9720" width="3" style="59" customWidth="1"/>
    <col min="9721" max="9721" width="19.5546875" style="59" customWidth="1"/>
    <col min="9722" max="9722" width="10.44140625" style="59" customWidth="1"/>
    <col min="9723" max="9723" width="11.77734375" style="59" customWidth="1"/>
    <col min="9724" max="9724" width="5" style="59" customWidth="1"/>
    <col min="9725" max="9725" width="2.33203125" style="59" customWidth="1"/>
    <col min="9726" max="9726" width="3.21875" style="59" customWidth="1"/>
    <col min="9727" max="9727" width="19.21875" style="59" customWidth="1"/>
    <col min="9728" max="9728" width="5.33203125" style="59" customWidth="1"/>
    <col min="9729" max="9968" width="8.33203125" style="59"/>
    <col min="9969" max="9969" width="3.21875" style="59" customWidth="1"/>
    <col min="9970" max="9970" width="4.77734375" style="59" customWidth="1"/>
    <col min="9971" max="9971" width="6.21875" style="59" customWidth="1"/>
    <col min="9972" max="9972" width="30.77734375" style="59" customWidth="1"/>
    <col min="9973" max="9973" width="13.6640625" style="59" customWidth="1"/>
    <col min="9974" max="9974" width="15" style="59" customWidth="1"/>
    <col min="9975" max="9975" width="5.44140625" style="59" customWidth="1"/>
    <col min="9976" max="9976" width="3" style="59" customWidth="1"/>
    <col min="9977" max="9977" width="19.5546875" style="59" customWidth="1"/>
    <col min="9978" max="9978" width="10.44140625" style="59" customWidth="1"/>
    <col min="9979" max="9979" width="11.77734375" style="59" customWidth="1"/>
    <col min="9980" max="9980" width="5" style="59" customWidth="1"/>
    <col min="9981" max="9981" width="2.33203125" style="59" customWidth="1"/>
    <col min="9982" max="9982" width="3.21875" style="59" customWidth="1"/>
    <col min="9983" max="9983" width="19.21875" style="59" customWidth="1"/>
    <col min="9984" max="9984" width="5.33203125" style="59" customWidth="1"/>
    <col min="9985" max="10224" width="8.33203125" style="59"/>
    <col min="10225" max="10225" width="3.21875" style="59" customWidth="1"/>
    <col min="10226" max="10226" width="4.77734375" style="59" customWidth="1"/>
    <col min="10227" max="10227" width="6.21875" style="59" customWidth="1"/>
    <col min="10228" max="10228" width="30.77734375" style="59" customWidth="1"/>
    <col min="10229" max="10229" width="13.6640625" style="59" customWidth="1"/>
    <col min="10230" max="10230" width="15" style="59" customWidth="1"/>
    <col min="10231" max="10231" width="5.44140625" style="59" customWidth="1"/>
    <col min="10232" max="10232" width="3" style="59" customWidth="1"/>
    <col min="10233" max="10233" width="19.5546875" style="59" customWidth="1"/>
    <col min="10234" max="10234" width="10.44140625" style="59" customWidth="1"/>
    <col min="10235" max="10235" width="11.77734375" style="59" customWidth="1"/>
    <col min="10236" max="10236" width="5" style="59" customWidth="1"/>
    <col min="10237" max="10237" width="2.33203125" style="59" customWidth="1"/>
    <col min="10238" max="10238" width="3.21875" style="59" customWidth="1"/>
    <col min="10239" max="10239" width="19.21875" style="59" customWidth="1"/>
    <col min="10240" max="10240" width="5.33203125" style="59" customWidth="1"/>
    <col min="10241" max="10480" width="8.33203125" style="59"/>
    <col min="10481" max="10481" width="3.21875" style="59" customWidth="1"/>
    <col min="10482" max="10482" width="4.77734375" style="59" customWidth="1"/>
    <col min="10483" max="10483" width="6.21875" style="59" customWidth="1"/>
    <col min="10484" max="10484" width="30.77734375" style="59" customWidth="1"/>
    <col min="10485" max="10485" width="13.6640625" style="59" customWidth="1"/>
    <col min="10486" max="10486" width="15" style="59" customWidth="1"/>
    <col min="10487" max="10487" width="5.44140625" style="59" customWidth="1"/>
    <col min="10488" max="10488" width="3" style="59" customWidth="1"/>
    <col min="10489" max="10489" width="19.5546875" style="59" customWidth="1"/>
    <col min="10490" max="10490" width="10.44140625" style="59" customWidth="1"/>
    <col min="10491" max="10491" width="11.77734375" style="59" customWidth="1"/>
    <col min="10492" max="10492" width="5" style="59" customWidth="1"/>
    <col min="10493" max="10493" width="2.33203125" style="59" customWidth="1"/>
    <col min="10494" max="10494" width="3.21875" style="59" customWidth="1"/>
    <col min="10495" max="10495" width="19.21875" style="59" customWidth="1"/>
    <col min="10496" max="10496" width="5.33203125" style="59" customWidth="1"/>
    <col min="10497" max="10736" width="8.33203125" style="59"/>
    <col min="10737" max="10737" width="3.21875" style="59" customWidth="1"/>
    <col min="10738" max="10738" width="4.77734375" style="59" customWidth="1"/>
    <col min="10739" max="10739" width="6.21875" style="59" customWidth="1"/>
    <col min="10740" max="10740" width="30.77734375" style="59" customWidth="1"/>
    <col min="10741" max="10741" width="13.6640625" style="59" customWidth="1"/>
    <col min="10742" max="10742" width="15" style="59" customWidth="1"/>
    <col min="10743" max="10743" width="5.44140625" style="59" customWidth="1"/>
    <col min="10744" max="10744" width="3" style="59" customWidth="1"/>
    <col min="10745" max="10745" width="19.5546875" style="59" customWidth="1"/>
    <col min="10746" max="10746" width="10.44140625" style="59" customWidth="1"/>
    <col min="10747" max="10747" width="11.77734375" style="59" customWidth="1"/>
    <col min="10748" max="10748" width="5" style="59" customWidth="1"/>
    <col min="10749" max="10749" width="2.33203125" style="59" customWidth="1"/>
    <col min="10750" max="10750" width="3.21875" style="59" customWidth="1"/>
    <col min="10751" max="10751" width="19.21875" style="59" customWidth="1"/>
    <col min="10752" max="10752" width="5.33203125" style="59" customWidth="1"/>
    <col min="10753" max="10992" width="8.33203125" style="59"/>
    <col min="10993" max="10993" width="3.21875" style="59" customWidth="1"/>
    <col min="10994" max="10994" width="4.77734375" style="59" customWidth="1"/>
    <col min="10995" max="10995" width="6.21875" style="59" customWidth="1"/>
    <col min="10996" max="10996" width="30.77734375" style="59" customWidth="1"/>
    <col min="10997" max="10997" width="13.6640625" style="59" customWidth="1"/>
    <col min="10998" max="10998" width="15" style="59" customWidth="1"/>
    <col min="10999" max="10999" width="5.44140625" style="59" customWidth="1"/>
    <col min="11000" max="11000" width="3" style="59" customWidth="1"/>
    <col min="11001" max="11001" width="19.5546875" style="59" customWidth="1"/>
    <col min="11002" max="11002" width="10.44140625" style="59" customWidth="1"/>
    <col min="11003" max="11003" width="11.77734375" style="59" customWidth="1"/>
    <col min="11004" max="11004" width="5" style="59" customWidth="1"/>
    <col min="11005" max="11005" width="2.33203125" style="59" customWidth="1"/>
    <col min="11006" max="11006" width="3.21875" style="59" customWidth="1"/>
    <col min="11007" max="11007" width="19.21875" style="59" customWidth="1"/>
    <col min="11008" max="11008" width="5.33203125" style="59" customWidth="1"/>
    <col min="11009" max="11248" width="8.33203125" style="59"/>
    <col min="11249" max="11249" width="3.21875" style="59" customWidth="1"/>
    <col min="11250" max="11250" width="4.77734375" style="59" customWidth="1"/>
    <col min="11251" max="11251" width="6.21875" style="59" customWidth="1"/>
    <col min="11252" max="11252" width="30.77734375" style="59" customWidth="1"/>
    <col min="11253" max="11253" width="13.6640625" style="59" customWidth="1"/>
    <col min="11254" max="11254" width="15" style="59" customWidth="1"/>
    <col min="11255" max="11255" width="5.44140625" style="59" customWidth="1"/>
    <col min="11256" max="11256" width="3" style="59" customWidth="1"/>
    <col min="11257" max="11257" width="19.5546875" style="59" customWidth="1"/>
    <col min="11258" max="11258" width="10.44140625" style="59" customWidth="1"/>
    <col min="11259" max="11259" width="11.77734375" style="59" customWidth="1"/>
    <col min="11260" max="11260" width="5" style="59" customWidth="1"/>
    <col min="11261" max="11261" width="2.33203125" style="59" customWidth="1"/>
    <col min="11262" max="11262" width="3.21875" style="59" customWidth="1"/>
    <col min="11263" max="11263" width="19.21875" style="59" customWidth="1"/>
    <col min="11264" max="11264" width="5.33203125" style="59" customWidth="1"/>
    <col min="11265" max="11504" width="8.33203125" style="59"/>
    <col min="11505" max="11505" width="3.21875" style="59" customWidth="1"/>
    <col min="11506" max="11506" width="4.77734375" style="59" customWidth="1"/>
    <col min="11507" max="11507" width="6.21875" style="59" customWidth="1"/>
    <col min="11508" max="11508" width="30.77734375" style="59" customWidth="1"/>
    <col min="11509" max="11509" width="13.6640625" style="59" customWidth="1"/>
    <col min="11510" max="11510" width="15" style="59" customWidth="1"/>
    <col min="11511" max="11511" width="5.44140625" style="59" customWidth="1"/>
    <col min="11512" max="11512" width="3" style="59" customWidth="1"/>
    <col min="11513" max="11513" width="19.5546875" style="59" customWidth="1"/>
    <col min="11514" max="11514" width="10.44140625" style="59" customWidth="1"/>
    <col min="11515" max="11515" width="11.77734375" style="59" customWidth="1"/>
    <col min="11516" max="11516" width="5" style="59" customWidth="1"/>
    <col min="11517" max="11517" width="2.33203125" style="59" customWidth="1"/>
    <col min="11518" max="11518" width="3.21875" style="59" customWidth="1"/>
    <col min="11519" max="11519" width="19.21875" style="59" customWidth="1"/>
    <col min="11520" max="11520" width="5.33203125" style="59" customWidth="1"/>
    <col min="11521" max="11760" width="8.33203125" style="59"/>
    <col min="11761" max="11761" width="3.21875" style="59" customWidth="1"/>
    <col min="11762" max="11762" width="4.77734375" style="59" customWidth="1"/>
    <col min="11763" max="11763" width="6.21875" style="59" customWidth="1"/>
    <col min="11764" max="11764" width="30.77734375" style="59" customWidth="1"/>
    <col min="11765" max="11765" width="13.6640625" style="59" customWidth="1"/>
    <col min="11766" max="11766" width="15" style="59" customWidth="1"/>
    <col min="11767" max="11767" width="5.44140625" style="59" customWidth="1"/>
    <col min="11768" max="11768" width="3" style="59" customWidth="1"/>
    <col min="11769" max="11769" width="19.5546875" style="59" customWidth="1"/>
    <col min="11770" max="11770" width="10.44140625" style="59" customWidth="1"/>
    <col min="11771" max="11771" width="11.77734375" style="59" customWidth="1"/>
    <col min="11772" max="11772" width="5" style="59" customWidth="1"/>
    <col min="11773" max="11773" width="2.33203125" style="59" customWidth="1"/>
    <col min="11774" max="11774" width="3.21875" style="59" customWidth="1"/>
    <col min="11775" max="11775" width="19.21875" style="59" customWidth="1"/>
    <col min="11776" max="11776" width="5.33203125" style="59" customWidth="1"/>
    <col min="11777" max="12016" width="8.33203125" style="59"/>
    <col min="12017" max="12017" width="3.21875" style="59" customWidth="1"/>
    <col min="12018" max="12018" width="4.77734375" style="59" customWidth="1"/>
    <col min="12019" max="12019" width="6.21875" style="59" customWidth="1"/>
    <col min="12020" max="12020" width="30.77734375" style="59" customWidth="1"/>
    <col min="12021" max="12021" width="13.6640625" style="59" customWidth="1"/>
    <col min="12022" max="12022" width="15" style="59" customWidth="1"/>
    <col min="12023" max="12023" width="5.44140625" style="59" customWidth="1"/>
    <col min="12024" max="12024" width="3" style="59" customWidth="1"/>
    <col min="12025" max="12025" width="19.5546875" style="59" customWidth="1"/>
    <col min="12026" max="12026" width="10.44140625" style="59" customWidth="1"/>
    <col min="12027" max="12027" width="11.77734375" style="59" customWidth="1"/>
    <col min="12028" max="12028" width="5" style="59" customWidth="1"/>
    <col min="12029" max="12029" width="2.33203125" style="59" customWidth="1"/>
    <col min="12030" max="12030" width="3.21875" style="59" customWidth="1"/>
    <col min="12031" max="12031" width="19.21875" style="59" customWidth="1"/>
    <col min="12032" max="12032" width="5.33203125" style="59" customWidth="1"/>
    <col min="12033" max="12272" width="8.33203125" style="59"/>
    <col min="12273" max="12273" width="3.21875" style="59" customWidth="1"/>
    <col min="12274" max="12274" width="4.77734375" style="59" customWidth="1"/>
    <col min="12275" max="12275" width="6.21875" style="59" customWidth="1"/>
    <col min="12276" max="12276" width="30.77734375" style="59" customWidth="1"/>
    <col min="12277" max="12277" width="13.6640625" style="59" customWidth="1"/>
    <col min="12278" max="12278" width="15" style="59" customWidth="1"/>
    <col min="12279" max="12279" width="5.44140625" style="59" customWidth="1"/>
    <col min="12280" max="12280" width="3" style="59" customWidth="1"/>
    <col min="12281" max="12281" width="19.5546875" style="59" customWidth="1"/>
    <col min="12282" max="12282" width="10.44140625" style="59" customWidth="1"/>
    <col min="12283" max="12283" width="11.77734375" style="59" customWidth="1"/>
    <col min="12284" max="12284" width="5" style="59" customWidth="1"/>
    <col min="12285" max="12285" width="2.33203125" style="59" customWidth="1"/>
    <col min="12286" max="12286" width="3.21875" style="59" customWidth="1"/>
    <col min="12287" max="12287" width="19.21875" style="59" customWidth="1"/>
    <col min="12288" max="12288" width="5.33203125" style="59" customWidth="1"/>
    <col min="12289" max="12528" width="8.33203125" style="59"/>
    <col min="12529" max="12529" width="3.21875" style="59" customWidth="1"/>
    <col min="12530" max="12530" width="4.77734375" style="59" customWidth="1"/>
    <col min="12531" max="12531" width="6.21875" style="59" customWidth="1"/>
    <col min="12532" max="12532" width="30.77734375" style="59" customWidth="1"/>
    <col min="12533" max="12533" width="13.6640625" style="59" customWidth="1"/>
    <col min="12534" max="12534" width="15" style="59" customWidth="1"/>
    <col min="12535" max="12535" width="5.44140625" style="59" customWidth="1"/>
    <col min="12536" max="12536" width="3" style="59" customWidth="1"/>
    <col min="12537" max="12537" width="19.5546875" style="59" customWidth="1"/>
    <col min="12538" max="12538" width="10.44140625" style="59" customWidth="1"/>
    <col min="12539" max="12539" width="11.77734375" style="59" customWidth="1"/>
    <col min="12540" max="12540" width="5" style="59" customWidth="1"/>
    <col min="12541" max="12541" width="2.33203125" style="59" customWidth="1"/>
    <col min="12542" max="12542" width="3.21875" style="59" customWidth="1"/>
    <col min="12543" max="12543" width="19.21875" style="59" customWidth="1"/>
    <col min="12544" max="12544" width="5.33203125" style="59" customWidth="1"/>
    <col min="12545" max="12784" width="8.33203125" style="59"/>
    <col min="12785" max="12785" width="3.21875" style="59" customWidth="1"/>
    <col min="12786" max="12786" width="4.77734375" style="59" customWidth="1"/>
    <col min="12787" max="12787" width="6.21875" style="59" customWidth="1"/>
    <col min="12788" max="12788" width="30.77734375" style="59" customWidth="1"/>
    <col min="12789" max="12789" width="13.6640625" style="59" customWidth="1"/>
    <col min="12790" max="12790" width="15" style="59" customWidth="1"/>
    <col min="12791" max="12791" width="5.44140625" style="59" customWidth="1"/>
    <col min="12792" max="12792" width="3" style="59" customWidth="1"/>
    <col min="12793" max="12793" width="19.5546875" style="59" customWidth="1"/>
    <col min="12794" max="12794" width="10.44140625" style="59" customWidth="1"/>
    <col min="12795" max="12795" width="11.77734375" style="59" customWidth="1"/>
    <col min="12796" max="12796" width="5" style="59" customWidth="1"/>
    <col min="12797" max="12797" width="2.33203125" style="59" customWidth="1"/>
    <col min="12798" max="12798" width="3.21875" style="59" customWidth="1"/>
    <col min="12799" max="12799" width="19.21875" style="59" customWidth="1"/>
    <col min="12800" max="12800" width="5.33203125" style="59" customWidth="1"/>
    <col min="12801" max="13040" width="8.33203125" style="59"/>
    <col min="13041" max="13041" width="3.21875" style="59" customWidth="1"/>
    <col min="13042" max="13042" width="4.77734375" style="59" customWidth="1"/>
    <col min="13043" max="13043" width="6.21875" style="59" customWidth="1"/>
    <col min="13044" max="13044" width="30.77734375" style="59" customWidth="1"/>
    <col min="13045" max="13045" width="13.6640625" style="59" customWidth="1"/>
    <col min="13046" max="13046" width="15" style="59" customWidth="1"/>
    <col min="13047" max="13047" width="5.44140625" style="59" customWidth="1"/>
    <col min="13048" max="13048" width="3" style="59" customWidth="1"/>
    <col min="13049" max="13049" width="19.5546875" style="59" customWidth="1"/>
    <col min="13050" max="13050" width="10.44140625" style="59" customWidth="1"/>
    <col min="13051" max="13051" width="11.77734375" style="59" customWidth="1"/>
    <col min="13052" max="13052" width="5" style="59" customWidth="1"/>
    <col min="13053" max="13053" width="2.33203125" style="59" customWidth="1"/>
    <col min="13054" max="13054" width="3.21875" style="59" customWidth="1"/>
    <col min="13055" max="13055" width="19.21875" style="59" customWidth="1"/>
    <col min="13056" max="13056" width="5.33203125" style="59" customWidth="1"/>
    <col min="13057" max="13296" width="8.33203125" style="59"/>
    <col min="13297" max="13297" width="3.21875" style="59" customWidth="1"/>
    <col min="13298" max="13298" width="4.77734375" style="59" customWidth="1"/>
    <col min="13299" max="13299" width="6.21875" style="59" customWidth="1"/>
    <col min="13300" max="13300" width="30.77734375" style="59" customWidth="1"/>
    <col min="13301" max="13301" width="13.6640625" style="59" customWidth="1"/>
    <col min="13302" max="13302" width="15" style="59" customWidth="1"/>
    <col min="13303" max="13303" width="5.44140625" style="59" customWidth="1"/>
    <col min="13304" max="13304" width="3" style="59" customWidth="1"/>
    <col min="13305" max="13305" width="19.5546875" style="59" customWidth="1"/>
    <col min="13306" max="13306" width="10.44140625" style="59" customWidth="1"/>
    <col min="13307" max="13307" width="11.77734375" style="59" customWidth="1"/>
    <col min="13308" max="13308" width="5" style="59" customWidth="1"/>
    <col min="13309" max="13309" width="2.33203125" style="59" customWidth="1"/>
    <col min="13310" max="13310" width="3.21875" style="59" customWidth="1"/>
    <col min="13311" max="13311" width="19.21875" style="59" customWidth="1"/>
    <col min="13312" max="13312" width="5.33203125" style="59" customWidth="1"/>
    <col min="13313" max="13552" width="8.33203125" style="59"/>
    <col min="13553" max="13553" width="3.21875" style="59" customWidth="1"/>
    <col min="13554" max="13554" width="4.77734375" style="59" customWidth="1"/>
    <col min="13555" max="13555" width="6.21875" style="59" customWidth="1"/>
    <col min="13556" max="13556" width="30.77734375" style="59" customWidth="1"/>
    <col min="13557" max="13557" width="13.6640625" style="59" customWidth="1"/>
    <col min="13558" max="13558" width="15" style="59" customWidth="1"/>
    <col min="13559" max="13559" width="5.44140625" style="59" customWidth="1"/>
    <col min="13560" max="13560" width="3" style="59" customWidth="1"/>
    <col min="13561" max="13561" width="19.5546875" style="59" customWidth="1"/>
    <col min="13562" max="13562" width="10.44140625" style="59" customWidth="1"/>
    <col min="13563" max="13563" width="11.77734375" style="59" customWidth="1"/>
    <col min="13564" max="13564" width="5" style="59" customWidth="1"/>
    <col min="13565" max="13565" width="2.33203125" style="59" customWidth="1"/>
    <col min="13566" max="13566" width="3.21875" style="59" customWidth="1"/>
    <col min="13567" max="13567" width="19.21875" style="59" customWidth="1"/>
    <col min="13568" max="13568" width="5.33203125" style="59" customWidth="1"/>
    <col min="13569" max="13808" width="8.33203125" style="59"/>
    <col min="13809" max="13809" width="3.21875" style="59" customWidth="1"/>
    <col min="13810" max="13810" width="4.77734375" style="59" customWidth="1"/>
    <col min="13811" max="13811" width="6.21875" style="59" customWidth="1"/>
    <col min="13812" max="13812" width="30.77734375" style="59" customWidth="1"/>
    <col min="13813" max="13813" width="13.6640625" style="59" customWidth="1"/>
    <col min="13814" max="13814" width="15" style="59" customWidth="1"/>
    <col min="13815" max="13815" width="5.44140625" style="59" customWidth="1"/>
    <col min="13816" max="13816" width="3" style="59" customWidth="1"/>
    <col min="13817" max="13817" width="19.5546875" style="59" customWidth="1"/>
    <col min="13818" max="13818" width="10.44140625" style="59" customWidth="1"/>
    <col min="13819" max="13819" width="11.77734375" style="59" customWidth="1"/>
    <col min="13820" max="13820" width="5" style="59" customWidth="1"/>
    <col min="13821" max="13821" width="2.33203125" style="59" customWidth="1"/>
    <col min="13822" max="13822" width="3.21875" style="59" customWidth="1"/>
    <col min="13823" max="13823" width="19.21875" style="59" customWidth="1"/>
    <col min="13824" max="13824" width="5.33203125" style="59" customWidth="1"/>
    <col min="13825" max="14064" width="8.33203125" style="59"/>
    <col min="14065" max="14065" width="3.21875" style="59" customWidth="1"/>
    <col min="14066" max="14066" width="4.77734375" style="59" customWidth="1"/>
    <col min="14067" max="14067" width="6.21875" style="59" customWidth="1"/>
    <col min="14068" max="14068" width="30.77734375" style="59" customWidth="1"/>
    <col min="14069" max="14069" width="13.6640625" style="59" customWidth="1"/>
    <col min="14070" max="14070" width="15" style="59" customWidth="1"/>
    <col min="14071" max="14071" width="5.44140625" style="59" customWidth="1"/>
    <col min="14072" max="14072" width="3" style="59" customWidth="1"/>
    <col min="14073" max="14073" width="19.5546875" style="59" customWidth="1"/>
    <col min="14074" max="14074" width="10.44140625" style="59" customWidth="1"/>
    <col min="14075" max="14075" width="11.77734375" style="59" customWidth="1"/>
    <col min="14076" max="14076" width="5" style="59" customWidth="1"/>
    <col min="14077" max="14077" width="2.33203125" style="59" customWidth="1"/>
    <col min="14078" max="14078" width="3.21875" style="59" customWidth="1"/>
    <col min="14079" max="14079" width="19.21875" style="59" customWidth="1"/>
    <col min="14080" max="14080" width="5.33203125" style="59" customWidth="1"/>
    <col min="14081" max="14320" width="8.33203125" style="59"/>
    <col min="14321" max="14321" width="3.21875" style="59" customWidth="1"/>
    <col min="14322" max="14322" width="4.77734375" style="59" customWidth="1"/>
    <col min="14323" max="14323" width="6.21875" style="59" customWidth="1"/>
    <col min="14324" max="14324" width="30.77734375" style="59" customWidth="1"/>
    <col min="14325" max="14325" width="13.6640625" style="59" customWidth="1"/>
    <col min="14326" max="14326" width="15" style="59" customWidth="1"/>
    <col min="14327" max="14327" width="5.44140625" style="59" customWidth="1"/>
    <col min="14328" max="14328" width="3" style="59" customWidth="1"/>
    <col min="14329" max="14329" width="19.5546875" style="59" customWidth="1"/>
    <col min="14330" max="14330" width="10.44140625" style="59" customWidth="1"/>
    <col min="14331" max="14331" width="11.77734375" style="59" customWidth="1"/>
    <col min="14332" max="14332" width="5" style="59" customWidth="1"/>
    <col min="14333" max="14333" width="2.33203125" style="59" customWidth="1"/>
    <col min="14334" max="14334" width="3.21875" style="59" customWidth="1"/>
    <col min="14335" max="14335" width="19.21875" style="59" customWidth="1"/>
    <col min="14336" max="14336" width="5.33203125" style="59" customWidth="1"/>
    <col min="14337" max="14576" width="8.33203125" style="59"/>
    <col min="14577" max="14577" width="3.21875" style="59" customWidth="1"/>
    <col min="14578" max="14578" width="4.77734375" style="59" customWidth="1"/>
    <col min="14579" max="14579" width="6.21875" style="59" customWidth="1"/>
    <col min="14580" max="14580" width="30.77734375" style="59" customWidth="1"/>
    <col min="14581" max="14581" width="13.6640625" style="59" customWidth="1"/>
    <col min="14582" max="14582" width="15" style="59" customWidth="1"/>
    <col min="14583" max="14583" width="5.44140625" style="59" customWidth="1"/>
    <col min="14584" max="14584" width="3" style="59" customWidth="1"/>
    <col min="14585" max="14585" width="19.5546875" style="59" customWidth="1"/>
    <col min="14586" max="14586" width="10.44140625" style="59" customWidth="1"/>
    <col min="14587" max="14587" width="11.77734375" style="59" customWidth="1"/>
    <col min="14588" max="14588" width="5" style="59" customWidth="1"/>
    <col min="14589" max="14589" width="2.33203125" style="59" customWidth="1"/>
    <col min="14590" max="14590" width="3.21875" style="59" customWidth="1"/>
    <col min="14591" max="14591" width="19.21875" style="59" customWidth="1"/>
    <col min="14592" max="14592" width="5.33203125" style="59" customWidth="1"/>
    <col min="14593" max="14832" width="8.33203125" style="59"/>
    <col min="14833" max="14833" width="3.21875" style="59" customWidth="1"/>
    <col min="14834" max="14834" width="4.77734375" style="59" customWidth="1"/>
    <col min="14835" max="14835" width="6.21875" style="59" customWidth="1"/>
    <col min="14836" max="14836" width="30.77734375" style="59" customWidth="1"/>
    <col min="14837" max="14837" width="13.6640625" style="59" customWidth="1"/>
    <col min="14838" max="14838" width="15" style="59" customWidth="1"/>
    <col min="14839" max="14839" width="5.44140625" style="59" customWidth="1"/>
    <col min="14840" max="14840" width="3" style="59" customWidth="1"/>
    <col min="14841" max="14841" width="19.5546875" style="59" customWidth="1"/>
    <col min="14842" max="14842" width="10.44140625" style="59" customWidth="1"/>
    <col min="14843" max="14843" width="11.77734375" style="59" customWidth="1"/>
    <col min="14844" max="14844" width="5" style="59" customWidth="1"/>
    <col min="14845" max="14845" width="2.33203125" style="59" customWidth="1"/>
    <col min="14846" max="14846" width="3.21875" style="59" customWidth="1"/>
    <col min="14847" max="14847" width="19.21875" style="59" customWidth="1"/>
    <col min="14848" max="14848" width="5.33203125" style="59" customWidth="1"/>
    <col min="14849" max="15088" width="8.33203125" style="59"/>
    <col min="15089" max="15089" width="3.21875" style="59" customWidth="1"/>
    <col min="15090" max="15090" width="4.77734375" style="59" customWidth="1"/>
    <col min="15091" max="15091" width="6.21875" style="59" customWidth="1"/>
    <col min="15092" max="15092" width="30.77734375" style="59" customWidth="1"/>
    <col min="15093" max="15093" width="13.6640625" style="59" customWidth="1"/>
    <col min="15094" max="15094" width="15" style="59" customWidth="1"/>
    <col min="15095" max="15095" width="5.44140625" style="59" customWidth="1"/>
    <col min="15096" max="15096" width="3" style="59" customWidth="1"/>
    <col min="15097" max="15097" width="19.5546875" style="59" customWidth="1"/>
    <col min="15098" max="15098" width="10.44140625" style="59" customWidth="1"/>
    <col min="15099" max="15099" width="11.77734375" style="59" customWidth="1"/>
    <col min="15100" max="15100" width="5" style="59" customWidth="1"/>
    <col min="15101" max="15101" width="2.33203125" style="59" customWidth="1"/>
    <col min="15102" max="15102" width="3.21875" style="59" customWidth="1"/>
    <col min="15103" max="15103" width="19.21875" style="59" customWidth="1"/>
    <col min="15104" max="15104" width="5.33203125" style="59" customWidth="1"/>
    <col min="15105" max="15344" width="8.33203125" style="59"/>
    <col min="15345" max="15345" width="3.21875" style="59" customWidth="1"/>
    <col min="15346" max="15346" width="4.77734375" style="59" customWidth="1"/>
    <col min="15347" max="15347" width="6.21875" style="59" customWidth="1"/>
    <col min="15348" max="15348" width="30.77734375" style="59" customWidth="1"/>
    <col min="15349" max="15349" width="13.6640625" style="59" customWidth="1"/>
    <col min="15350" max="15350" width="15" style="59" customWidth="1"/>
    <col min="15351" max="15351" width="5.44140625" style="59" customWidth="1"/>
    <col min="15352" max="15352" width="3" style="59" customWidth="1"/>
    <col min="15353" max="15353" width="19.5546875" style="59" customWidth="1"/>
    <col min="15354" max="15354" width="10.44140625" style="59" customWidth="1"/>
    <col min="15355" max="15355" width="11.77734375" style="59" customWidth="1"/>
    <col min="15356" max="15356" width="5" style="59" customWidth="1"/>
    <col min="15357" max="15357" width="2.33203125" style="59" customWidth="1"/>
    <col min="15358" max="15358" width="3.21875" style="59" customWidth="1"/>
    <col min="15359" max="15359" width="19.21875" style="59" customWidth="1"/>
    <col min="15360" max="15360" width="5.33203125" style="59" customWidth="1"/>
    <col min="15361" max="15600" width="8.33203125" style="59"/>
    <col min="15601" max="15601" width="3.21875" style="59" customWidth="1"/>
    <col min="15602" max="15602" width="4.77734375" style="59" customWidth="1"/>
    <col min="15603" max="15603" width="6.21875" style="59" customWidth="1"/>
    <col min="15604" max="15604" width="30.77734375" style="59" customWidth="1"/>
    <col min="15605" max="15605" width="13.6640625" style="59" customWidth="1"/>
    <col min="15606" max="15606" width="15" style="59" customWidth="1"/>
    <col min="15607" max="15607" width="5.44140625" style="59" customWidth="1"/>
    <col min="15608" max="15608" width="3" style="59" customWidth="1"/>
    <col min="15609" max="15609" width="19.5546875" style="59" customWidth="1"/>
    <col min="15610" max="15610" width="10.44140625" style="59" customWidth="1"/>
    <col min="15611" max="15611" width="11.77734375" style="59" customWidth="1"/>
    <col min="15612" max="15612" width="5" style="59" customWidth="1"/>
    <col min="15613" max="15613" width="2.33203125" style="59" customWidth="1"/>
    <col min="15614" max="15614" width="3.21875" style="59" customWidth="1"/>
    <col min="15615" max="15615" width="19.21875" style="59" customWidth="1"/>
    <col min="15616" max="15616" width="5.33203125" style="59" customWidth="1"/>
    <col min="15617" max="15856" width="8.33203125" style="59"/>
    <col min="15857" max="15857" width="3.21875" style="59" customWidth="1"/>
    <col min="15858" max="15858" width="4.77734375" style="59" customWidth="1"/>
    <col min="15859" max="15859" width="6.21875" style="59" customWidth="1"/>
    <col min="15860" max="15860" width="30.77734375" style="59" customWidth="1"/>
    <col min="15861" max="15861" width="13.6640625" style="59" customWidth="1"/>
    <col min="15862" max="15862" width="15" style="59" customWidth="1"/>
    <col min="15863" max="15863" width="5.44140625" style="59" customWidth="1"/>
    <col min="15864" max="15864" width="3" style="59" customWidth="1"/>
    <col min="15865" max="15865" width="19.5546875" style="59" customWidth="1"/>
    <col min="15866" max="15866" width="10.44140625" style="59" customWidth="1"/>
    <col min="15867" max="15867" width="11.77734375" style="59" customWidth="1"/>
    <col min="15868" max="15868" width="5" style="59" customWidth="1"/>
    <col min="15869" max="15869" width="2.33203125" style="59" customWidth="1"/>
    <col min="15870" max="15870" width="3.21875" style="59" customWidth="1"/>
    <col min="15871" max="15871" width="19.21875" style="59" customWidth="1"/>
    <col min="15872" max="15872" width="5.33203125" style="59" customWidth="1"/>
    <col min="15873" max="16112" width="8.33203125" style="59"/>
    <col min="16113" max="16113" width="3.21875" style="59" customWidth="1"/>
    <col min="16114" max="16114" width="4.77734375" style="59" customWidth="1"/>
    <col min="16115" max="16115" width="6.21875" style="59" customWidth="1"/>
    <col min="16116" max="16116" width="30.77734375" style="59" customWidth="1"/>
    <col min="16117" max="16117" width="13.6640625" style="59" customWidth="1"/>
    <col min="16118" max="16118" width="15" style="59" customWidth="1"/>
    <col min="16119" max="16119" width="5.44140625" style="59" customWidth="1"/>
    <col min="16120" max="16120" width="3" style="59" customWidth="1"/>
    <col min="16121" max="16121" width="19.5546875" style="59" customWidth="1"/>
    <col min="16122" max="16122" width="10.44140625" style="59" customWidth="1"/>
    <col min="16123" max="16123" width="11.77734375" style="59" customWidth="1"/>
    <col min="16124" max="16124" width="5" style="59" customWidth="1"/>
    <col min="16125" max="16125" width="2.33203125" style="59" customWidth="1"/>
    <col min="16126" max="16126" width="3.21875" style="59" customWidth="1"/>
    <col min="16127" max="16127" width="19.21875" style="59" customWidth="1"/>
    <col min="16128" max="16128" width="5.33203125" style="59" customWidth="1"/>
    <col min="16129" max="16384" width="8.33203125" style="59"/>
  </cols>
  <sheetData>
    <row r="1" spans="1:15" ht="144" customHeight="1" thickBot="1" x14ac:dyDescent="0.45">
      <c r="A1" s="9"/>
      <c r="B1" s="9"/>
      <c r="C1" s="9"/>
      <c r="D1" s="9"/>
      <c r="E1" s="197" t="s">
        <v>35</v>
      </c>
      <c r="F1" s="198"/>
      <c r="G1" s="198"/>
      <c r="H1" s="198"/>
      <c r="I1" s="198"/>
      <c r="J1" s="199" t="s">
        <v>36</v>
      </c>
      <c r="K1" s="199"/>
      <c r="L1" s="199"/>
      <c r="M1" s="9"/>
      <c r="N1" s="9"/>
      <c r="O1" s="9"/>
    </row>
    <row r="2" spans="1:15" s="55" customFormat="1" ht="13.8" x14ac:dyDescent="0.25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" customHeight="1" thickBot="1" x14ac:dyDescent="0.35">
      <c r="A3" s="200" t="s">
        <v>55</v>
      </c>
      <c r="B3" s="200"/>
      <c r="C3" s="200"/>
      <c r="D3" s="92" t="str">
        <f>+'100 - Bid'!C7</f>
        <v>3428 E 34th Street</v>
      </c>
      <c r="I3" s="70" t="s">
        <v>59</v>
      </c>
      <c r="J3" s="130"/>
      <c r="L3" s="201"/>
      <c r="M3" s="201"/>
      <c r="N3" s="201"/>
      <c r="O3" s="201"/>
    </row>
    <row r="4" spans="1:15" s="55" customFormat="1" ht="14.25" customHeight="1" thickTop="1" x14ac:dyDescent="0.25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08" t="s">
        <v>56</v>
      </c>
      <c r="B5" s="208"/>
      <c r="C5" s="208"/>
      <c r="D5" s="92" t="s">
        <v>31</v>
      </c>
      <c r="G5" s="13"/>
      <c r="H5" s="13"/>
      <c r="I5" s="70" t="s">
        <v>60</v>
      </c>
      <c r="J5" s="132"/>
      <c r="K5" s="133"/>
      <c r="L5" s="209"/>
      <c r="M5" s="209"/>
      <c r="N5" s="209"/>
      <c r="O5" s="134"/>
    </row>
    <row r="6" spans="1:15" s="55" customFormat="1" ht="3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4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209"/>
      <c r="M7" s="209"/>
      <c r="N7" s="209"/>
      <c r="O7" s="134"/>
    </row>
    <row r="8" spans="1:15" s="55" customFormat="1" ht="2.1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7.3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128</v>
      </c>
      <c r="J9" s="178"/>
      <c r="K9" s="141"/>
      <c r="L9" s="209"/>
      <c r="M9" s="209"/>
      <c r="N9" s="209"/>
      <c r="O9" s="134"/>
    </row>
    <row r="10" spans="1:15" s="55" customFormat="1" ht="2.1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3.8" x14ac:dyDescent="0.25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209"/>
      <c r="M11" s="209"/>
      <c r="N11" s="209"/>
      <c r="O11" s="134"/>
    </row>
    <row r="12" spans="1:15" s="55" customFormat="1" ht="2.1" customHeight="1" x14ac:dyDescent="0.25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209"/>
      <c r="M12" s="209"/>
      <c r="N12" s="209"/>
      <c r="O12" s="13"/>
    </row>
    <row r="13" spans="1:15" s="55" customFormat="1" ht="15" customHeight="1" thickBot="1" x14ac:dyDescent="0.35">
      <c r="A13" s="216" t="s">
        <v>57</v>
      </c>
      <c r="B13" s="216"/>
      <c r="C13" s="216"/>
      <c r="D13" s="92">
        <f>+'100 - Bid'!C3</f>
        <v>0</v>
      </c>
      <c r="E13" s="10"/>
      <c r="F13" s="12"/>
      <c r="G13" s="13"/>
      <c r="H13" s="13"/>
      <c r="I13" s="70" t="s">
        <v>62</v>
      </c>
      <c r="J13" s="144"/>
      <c r="K13" s="141"/>
      <c r="L13" s="209"/>
      <c r="M13" s="209"/>
      <c r="N13" s="209"/>
      <c r="O13" s="134"/>
    </row>
    <row r="14" spans="1:15" s="55" customFormat="1" ht="2.1" customHeight="1" thickTop="1" thickBot="1" x14ac:dyDescent="0.3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5" customHeight="1" thickTop="1" x14ac:dyDescent="0.25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" customHeight="1" x14ac:dyDescent="0.25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5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">
      <c r="A20" s="193" t="s">
        <v>40</v>
      </c>
      <c r="B20" s="193"/>
      <c r="C20" s="193"/>
      <c r="D20" s="193"/>
      <c r="E20" s="1"/>
      <c r="F20" s="151">
        <f>+'100 - Bid'!C69</f>
        <v>0</v>
      </c>
      <c r="H20" s="212"/>
      <c r="I20" s="212"/>
      <c r="J20" s="212"/>
      <c r="K20" s="212"/>
      <c r="L20" s="212"/>
      <c r="M20" s="212"/>
      <c r="N20" s="212"/>
      <c r="O20" s="212"/>
    </row>
    <row r="21" spans="1:15" s="55" customFormat="1" ht="25.05" customHeight="1" thickBot="1" x14ac:dyDescent="0.3">
      <c r="A21" s="217" t="s">
        <v>22</v>
      </c>
      <c r="B21" s="217"/>
      <c r="C21" s="217"/>
      <c r="D21" s="217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">
      <c r="A22" s="193" t="s">
        <v>41</v>
      </c>
      <c r="B22" s="193"/>
      <c r="C22" s="193"/>
      <c r="D22" s="193"/>
      <c r="E22" s="1"/>
      <c r="F22" s="153">
        <f>SUM(F20:F21)</f>
        <v>0</v>
      </c>
    </row>
    <row r="23" spans="1:15" s="55" customFormat="1" ht="25.05" customHeight="1" thickBot="1" x14ac:dyDescent="0.3">
      <c r="A23" s="193" t="s">
        <v>42</v>
      </c>
      <c r="B23" s="193"/>
      <c r="C23" s="193"/>
      <c r="D23" s="193"/>
      <c r="E23" s="1"/>
      <c r="F23" s="153" t="e">
        <f>'102 - Invoice #6'!G68+'102 - Invoice #6'!J68</f>
        <v>#REF!</v>
      </c>
    </row>
    <row r="24" spans="1:15" s="55" customFormat="1" ht="20.100000000000001" customHeight="1" x14ac:dyDescent="0.25">
      <c r="A24" s="154"/>
      <c r="B24" s="16" t="s">
        <v>44</v>
      </c>
      <c r="C24" s="154"/>
    </row>
    <row r="25" spans="1:15" s="55" customFormat="1" ht="25.05" customHeight="1" thickBot="1" x14ac:dyDescent="0.35">
      <c r="A25" s="191" t="s">
        <v>43</v>
      </c>
      <c r="B25" s="191"/>
      <c r="C25" s="191"/>
      <c r="D25" s="191"/>
    </row>
    <row r="26" spans="1:15" s="55" customFormat="1" ht="20.100000000000001" customHeight="1" x14ac:dyDescent="0.25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00000000000001" customHeight="1" x14ac:dyDescent="0.25">
      <c r="A27" s="156"/>
      <c r="B27" s="16" t="s">
        <v>37</v>
      </c>
      <c r="C27" s="156"/>
      <c r="D27" s="156"/>
    </row>
    <row r="28" spans="1:15" s="55" customFormat="1" ht="20.100000000000001" customHeight="1" x14ac:dyDescent="0.25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00000000000001" customHeight="1" x14ac:dyDescent="0.25">
      <c r="A29" s="156"/>
      <c r="B29" s="16" t="s">
        <v>38</v>
      </c>
      <c r="C29" s="156"/>
      <c r="D29" s="156"/>
    </row>
    <row r="30" spans="1:15" s="55" customFormat="1" ht="20.100000000000001" customHeight="1" x14ac:dyDescent="0.25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191" t="s">
        <v>45</v>
      </c>
      <c r="B31" s="191"/>
      <c r="C31" s="191"/>
      <c r="D31" s="191"/>
      <c r="E31" s="1"/>
      <c r="F31" s="153" t="e">
        <f>F23-F30</f>
        <v>#REF!</v>
      </c>
    </row>
    <row r="32" spans="1:15" s="55" customFormat="1" ht="20.100000000000001" customHeight="1" x14ac:dyDescent="0.25">
      <c r="B32" s="14" t="s">
        <v>17</v>
      </c>
      <c r="C32" s="154"/>
      <c r="F32" s="159"/>
    </row>
    <row r="33" spans="1:15" s="55" customFormat="1" ht="25.05" customHeight="1" thickBot="1" x14ac:dyDescent="0.35">
      <c r="A33" s="191" t="s">
        <v>46</v>
      </c>
      <c r="B33" s="191"/>
      <c r="C33" s="191"/>
      <c r="D33" s="191"/>
      <c r="F33" s="152"/>
    </row>
    <row r="34" spans="1:15" s="55" customFormat="1" ht="20.100000000000001" customHeight="1" x14ac:dyDescent="0.25">
      <c r="B34" s="14" t="s">
        <v>26</v>
      </c>
      <c r="C34" s="154"/>
      <c r="F34" s="160"/>
    </row>
    <row r="35" spans="1:15" s="55" customFormat="1" ht="25.05" customHeight="1" thickBot="1" x14ac:dyDescent="0.35">
      <c r="A35" s="191" t="s">
        <v>47</v>
      </c>
      <c r="B35" s="191"/>
      <c r="C35" s="191"/>
      <c r="D35" s="191"/>
      <c r="E35" s="1"/>
      <c r="F35" s="161" t="e">
        <f>F31-F33</f>
        <v>#REF!</v>
      </c>
    </row>
    <row r="36" spans="1:15" s="55" customFormat="1" ht="25.05" customHeight="1" thickBot="1" x14ac:dyDescent="0.35">
      <c r="A36" s="191" t="s">
        <v>48</v>
      </c>
      <c r="B36" s="191"/>
      <c r="C36" s="191"/>
      <c r="D36" s="191"/>
      <c r="F36" s="153" t="e">
        <f>F22-F23+E26</f>
        <v>#REF!</v>
      </c>
    </row>
    <row r="37" spans="1:15" s="55" customFormat="1" ht="20.100000000000001" customHeight="1" x14ac:dyDescent="0.25">
      <c r="B37" s="14" t="s">
        <v>5</v>
      </c>
    </row>
    <row r="38" spans="1:15" s="55" customFormat="1" ht="14.25" customHeight="1" thickBot="1" x14ac:dyDescent="0.3"/>
    <row r="39" spans="1:15" s="55" customFormat="1" ht="13.8" x14ac:dyDescent="0.25">
      <c r="A39" s="213" t="s">
        <v>51</v>
      </c>
      <c r="B39" s="214"/>
      <c r="C39" s="214"/>
      <c r="D39" s="215"/>
      <c r="E39" s="2" t="s">
        <v>49</v>
      </c>
      <c r="F39" s="162" t="s">
        <v>50</v>
      </c>
    </row>
    <row r="40" spans="1:15" s="55" customFormat="1" ht="13.8" x14ac:dyDescent="0.25">
      <c r="A40" s="205" t="s">
        <v>25</v>
      </c>
      <c r="B40" s="206"/>
      <c r="C40" s="206"/>
      <c r="D40" s="207"/>
      <c r="E40" s="163"/>
      <c r="F40" s="164"/>
    </row>
    <row r="41" spans="1:15" s="55" customFormat="1" ht="13.8" x14ac:dyDescent="0.25">
      <c r="A41" s="205" t="s">
        <v>24</v>
      </c>
      <c r="B41" s="206"/>
      <c r="C41" s="206"/>
      <c r="D41" s="207"/>
      <c r="E41" s="163"/>
      <c r="F41" s="164"/>
    </row>
    <row r="42" spans="1:15" s="55" customFormat="1" ht="15" thickBot="1" x14ac:dyDescent="0.35">
      <c r="A42" s="202" t="s">
        <v>52</v>
      </c>
      <c r="B42" s="203"/>
      <c r="C42" s="203"/>
      <c r="D42" s="204"/>
      <c r="E42" s="165">
        <f>E40+E41</f>
        <v>0</v>
      </c>
      <c r="F42" s="166">
        <f>F40+F41</f>
        <v>0</v>
      </c>
    </row>
    <row r="43" spans="1:15" s="55" customFormat="1" ht="15" thickTop="1" thickBot="1" x14ac:dyDescent="0.3">
      <c r="A43" s="194" t="s">
        <v>53</v>
      </c>
      <c r="B43" s="195"/>
      <c r="C43" s="195"/>
      <c r="D43" s="196"/>
      <c r="E43" s="210">
        <f>E42-F42</f>
        <v>0</v>
      </c>
      <c r="F43" s="211"/>
    </row>
    <row r="44" spans="1:15" s="55" customFormat="1" ht="6" customHeight="1" thickBot="1" x14ac:dyDescent="0.3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" thickBot="1" x14ac:dyDescent="0.35">
      <c r="A46" s="191" t="s">
        <v>30</v>
      </c>
      <c r="B46" s="191"/>
      <c r="C46" s="55"/>
      <c r="D46" s="55"/>
      <c r="E46" s="55"/>
      <c r="F46" s="55"/>
      <c r="G46" s="55"/>
      <c r="H46" s="55"/>
      <c r="O46" s="168"/>
    </row>
    <row r="47" spans="1:15" ht="13.8" x14ac:dyDescent="0.25">
      <c r="A47" s="55"/>
      <c r="B47" s="55"/>
      <c r="C47" s="55"/>
      <c r="D47" s="55"/>
      <c r="E47" s="55"/>
      <c r="F47" s="55"/>
      <c r="G47" s="55"/>
      <c r="H47" s="55"/>
    </row>
    <row r="48" spans="1:15" ht="13.8" x14ac:dyDescent="0.25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3.8" x14ac:dyDescent="0.25">
      <c r="A49" s="55"/>
      <c r="B49" s="55"/>
      <c r="C49" s="55"/>
      <c r="D49" s="55"/>
      <c r="E49" s="55"/>
      <c r="F49" s="55"/>
      <c r="G49" s="55"/>
      <c r="H49" s="55"/>
    </row>
    <row r="50" spans="1:8" ht="13.8" x14ac:dyDescent="0.25">
      <c r="A50" s="192" t="s">
        <v>58</v>
      </c>
      <c r="B50" s="192"/>
      <c r="C50" s="192"/>
      <c r="D50" s="192"/>
      <c r="E50" s="55"/>
      <c r="F50" s="55"/>
      <c r="G50" s="55"/>
      <c r="H50" s="55"/>
    </row>
    <row r="51" spans="1:8" ht="13.8" x14ac:dyDescent="0.25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3.8" x14ac:dyDescent="0.25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4.4" thickBot="1" x14ac:dyDescent="0.3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E43:F43"/>
    <mergeCell ref="H20:O20"/>
    <mergeCell ref="A39:D39"/>
    <mergeCell ref="A13:C13"/>
    <mergeCell ref="L13:N13"/>
    <mergeCell ref="A20:D20"/>
    <mergeCell ref="A21:D21"/>
    <mergeCell ref="A22:D22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A46:B46"/>
    <mergeCell ref="A50:D50"/>
    <mergeCell ref="A23:D23"/>
    <mergeCell ref="A25:D25"/>
    <mergeCell ref="A31:D31"/>
    <mergeCell ref="A33:D33"/>
    <mergeCell ref="A43:D43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19" t="s">
        <v>34</v>
      </c>
      <c r="E2" s="219"/>
      <c r="F2" s="219"/>
      <c r="G2" s="219"/>
      <c r="H2" s="230" t="s">
        <v>64</v>
      </c>
      <c r="I2" s="230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3428 E 34th Street</v>
      </c>
      <c r="D5" s="5"/>
      <c r="E5" s="36" t="s">
        <v>60</v>
      </c>
      <c r="F5" s="63"/>
      <c r="H5" s="5"/>
    </row>
    <row r="6" spans="1:15" ht="17.25" customHeight="1" thickBot="1" x14ac:dyDescent="0.35">
      <c r="A6" s="228" t="s">
        <v>126</v>
      </c>
      <c r="B6" s="229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28" t="s">
        <v>123</v>
      </c>
      <c r="B7" s="229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5" t="s">
        <v>69</v>
      </c>
      <c r="E10" s="226"/>
      <c r="F10" s="220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0" t="s">
        <v>77</v>
      </c>
      <c r="E11" s="222" t="s">
        <v>70</v>
      </c>
      <c r="F11" s="221"/>
      <c r="G11" s="42" t="s">
        <v>72</v>
      </c>
      <c r="H11" s="43" t="s">
        <v>15</v>
      </c>
      <c r="I11" s="52" t="s">
        <v>74</v>
      </c>
      <c r="J11" s="227" t="s">
        <v>117</v>
      </c>
    </row>
    <row r="12" spans="1:15" x14ac:dyDescent="0.25">
      <c r="A12" s="41" t="s">
        <v>67</v>
      </c>
      <c r="B12" s="44"/>
      <c r="C12" s="42"/>
      <c r="D12" s="221"/>
      <c r="E12" s="223"/>
      <c r="F12" s="221"/>
      <c r="G12" s="42" t="s">
        <v>73</v>
      </c>
      <c r="H12" s="43" t="s">
        <v>19</v>
      </c>
      <c r="I12" s="52" t="s">
        <v>75</v>
      </c>
      <c r="J12" s="227"/>
    </row>
    <row r="13" spans="1:15" x14ac:dyDescent="0.25">
      <c r="A13" s="44"/>
      <c r="B13" s="44"/>
      <c r="C13" s="45"/>
      <c r="D13" s="221"/>
      <c r="E13" s="223"/>
      <c r="F13" s="221"/>
      <c r="G13" s="42" t="s">
        <v>76</v>
      </c>
      <c r="H13" s="46"/>
      <c r="I13" s="61"/>
      <c r="J13" s="227"/>
    </row>
    <row r="14" spans="1:15" ht="24" customHeight="1" x14ac:dyDescent="0.25">
      <c r="A14" s="47"/>
      <c r="B14" s="47"/>
      <c r="C14" s="48"/>
      <c r="D14" s="72" t="s">
        <v>16</v>
      </c>
      <c r="E14" s="224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18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J11:J13"/>
    <mergeCell ref="A7:B7"/>
    <mergeCell ref="H2:I2"/>
    <mergeCell ref="F10:F13"/>
    <mergeCell ref="A4:B4"/>
    <mergeCell ref="A5:B5"/>
    <mergeCell ref="A6:B6"/>
    <mergeCell ref="A68:B68"/>
    <mergeCell ref="D2:G2"/>
    <mergeCell ref="D11:D13"/>
    <mergeCell ref="E11:E14"/>
    <mergeCell ref="D10:E10"/>
    <mergeCell ref="A67:B67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19" t="s">
        <v>34</v>
      </c>
      <c r="E2" s="219"/>
      <c r="F2" s="219"/>
      <c r="G2" s="219"/>
      <c r="H2" s="230" t="s">
        <v>64</v>
      </c>
      <c r="I2" s="230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3428 E 34th Street</v>
      </c>
      <c r="D5" s="5"/>
      <c r="E5" s="36" t="s">
        <v>60</v>
      </c>
      <c r="F5" s="63"/>
      <c r="H5" s="5"/>
    </row>
    <row r="6" spans="1:15" ht="17.25" customHeight="1" thickBot="1" x14ac:dyDescent="0.35">
      <c r="A6" s="228" t="s">
        <v>126</v>
      </c>
      <c r="B6" s="229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28" t="s">
        <v>123</v>
      </c>
      <c r="B7" s="229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5" t="s">
        <v>69</v>
      </c>
      <c r="E10" s="226"/>
      <c r="F10" s="220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0" t="s">
        <v>77</v>
      </c>
      <c r="E11" s="222" t="s">
        <v>70</v>
      </c>
      <c r="F11" s="221"/>
      <c r="G11" s="42" t="s">
        <v>72</v>
      </c>
      <c r="H11" s="43" t="s">
        <v>15</v>
      </c>
      <c r="I11" s="52" t="s">
        <v>74</v>
      </c>
      <c r="J11" s="227" t="s">
        <v>117</v>
      </c>
    </row>
    <row r="12" spans="1:15" x14ac:dyDescent="0.25">
      <c r="A12" s="41" t="s">
        <v>67</v>
      </c>
      <c r="B12" s="44"/>
      <c r="C12" s="42"/>
      <c r="D12" s="221"/>
      <c r="E12" s="223"/>
      <c r="F12" s="221"/>
      <c r="G12" s="42" t="s">
        <v>73</v>
      </c>
      <c r="H12" s="43" t="s">
        <v>19</v>
      </c>
      <c r="I12" s="52" t="s">
        <v>75</v>
      </c>
      <c r="J12" s="227"/>
    </row>
    <row r="13" spans="1:15" x14ac:dyDescent="0.25">
      <c r="A13" s="44"/>
      <c r="B13" s="44"/>
      <c r="C13" s="45"/>
      <c r="D13" s="221"/>
      <c r="E13" s="223"/>
      <c r="F13" s="221"/>
      <c r="G13" s="42" t="s">
        <v>76</v>
      </c>
      <c r="H13" s="46"/>
      <c r="I13" s="61"/>
      <c r="J13" s="227"/>
    </row>
    <row r="14" spans="1:15" ht="24" customHeight="1" x14ac:dyDescent="0.25">
      <c r="A14" s="47"/>
      <c r="B14" s="47"/>
      <c r="C14" s="48"/>
      <c r="D14" s="72" t="s">
        <v>16</v>
      </c>
      <c r="E14" s="224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7.399999999999999" thickBot="1" x14ac:dyDescent="0.35">
      <c r="A68" s="186" t="s">
        <v>65</v>
      </c>
      <c r="B68" s="218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19" t="s">
        <v>34</v>
      </c>
      <c r="E2" s="219"/>
      <c r="F2" s="219"/>
      <c r="G2" s="219"/>
      <c r="H2" s="230" t="s">
        <v>64</v>
      </c>
      <c r="I2" s="230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3428 E 34th Street</v>
      </c>
      <c r="D5" s="5"/>
      <c r="E5" s="36" t="s">
        <v>60</v>
      </c>
      <c r="F5" s="63"/>
      <c r="H5" s="5"/>
    </row>
    <row r="6" spans="1:15" ht="17.25" customHeight="1" thickBot="1" x14ac:dyDescent="0.35">
      <c r="A6" s="228" t="s">
        <v>126</v>
      </c>
      <c r="B6" s="229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28" t="s">
        <v>123</v>
      </c>
      <c r="B7" s="229"/>
      <c r="C7" s="84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5" t="s">
        <v>69</v>
      </c>
      <c r="E10" s="226"/>
      <c r="F10" s="220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0" t="s">
        <v>77</v>
      </c>
      <c r="E11" s="222" t="s">
        <v>70</v>
      </c>
      <c r="F11" s="221"/>
      <c r="G11" s="42" t="s">
        <v>72</v>
      </c>
      <c r="H11" s="43" t="s">
        <v>15</v>
      </c>
      <c r="I11" s="52" t="s">
        <v>74</v>
      </c>
      <c r="J11" s="227" t="s">
        <v>117</v>
      </c>
    </row>
    <row r="12" spans="1:15" x14ac:dyDescent="0.25">
      <c r="A12" s="41" t="s">
        <v>67</v>
      </c>
      <c r="B12" s="44"/>
      <c r="C12" s="42"/>
      <c r="D12" s="221"/>
      <c r="E12" s="223"/>
      <c r="F12" s="221"/>
      <c r="G12" s="42" t="s">
        <v>73</v>
      </c>
      <c r="H12" s="43" t="s">
        <v>19</v>
      </c>
      <c r="I12" s="52" t="s">
        <v>75</v>
      </c>
      <c r="J12" s="227"/>
    </row>
    <row r="13" spans="1:15" x14ac:dyDescent="0.25">
      <c r="A13" s="44"/>
      <c r="B13" s="44"/>
      <c r="C13" s="45"/>
      <c r="D13" s="221"/>
      <c r="E13" s="223"/>
      <c r="F13" s="221"/>
      <c r="G13" s="42" t="s">
        <v>76</v>
      </c>
      <c r="H13" s="46"/>
      <c r="I13" s="61"/>
      <c r="J13" s="227"/>
    </row>
    <row r="14" spans="1:15" ht="24" customHeight="1" x14ac:dyDescent="0.25">
      <c r="A14" s="47"/>
      <c r="B14" s="47"/>
      <c r="C14" s="48"/>
      <c r="D14" s="72" t="s">
        <v>16</v>
      </c>
      <c r="E14" s="224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18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19" t="s">
        <v>34</v>
      </c>
      <c r="E2" s="219"/>
      <c r="F2" s="219"/>
      <c r="G2" s="219"/>
      <c r="H2" s="230" t="s">
        <v>64</v>
      </c>
      <c r="I2" s="230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3428 E 34th Street</v>
      </c>
      <c r="D5" s="5"/>
      <c r="E5" s="36" t="s">
        <v>60</v>
      </c>
      <c r="F5" s="63"/>
      <c r="H5" s="5"/>
    </row>
    <row r="6" spans="1:15" ht="17.25" customHeight="1" thickBot="1" x14ac:dyDescent="0.35">
      <c r="A6" s="228" t="s">
        <v>126</v>
      </c>
      <c r="B6" s="229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28" t="s">
        <v>123</v>
      </c>
      <c r="B7" s="229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5" t="s">
        <v>69</v>
      </c>
      <c r="E10" s="226"/>
      <c r="F10" s="220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0" t="s">
        <v>77</v>
      </c>
      <c r="E11" s="222" t="s">
        <v>70</v>
      </c>
      <c r="F11" s="221"/>
      <c r="G11" s="42" t="s">
        <v>72</v>
      </c>
      <c r="H11" s="43" t="s">
        <v>15</v>
      </c>
      <c r="I11" s="52" t="s">
        <v>74</v>
      </c>
      <c r="J11" s="227" t="s">
        <v>117</v>
      </c>
    </row>
    <row r="12" spans="1:15" x14ac:dyDescent="0.25">
      <c r="A12" s="41" t="s">
        <v>67</v>
      </c>
      <c r="B12" s="44"/>
      <c r="C12" s="42"/>
      <c r="D12" s="221"/>
      <c r="E12" s="223"/>
      <c r="F12" s="221"/>
      <c r="G12" s="42" t="s">
        <v>73</v>
      </c>
      <c r="H12" s="43" t="s">
        <v>19</v>
      </c>
      <c r="I12" s="52" t="s">
        <v>75</v>
      </c>
      <c r="J12" s="227"/>
    </row>
    <row r="13" spans="1:15" x14ac:dyDescent="0.25">
      <c r="A13" s="44"/>
      <c r="B13" s="44"/>
      <c r="C13" s="45"/>
      <c r="D13" s="221"/>
      <c r="E13" s="223"/>
      <c r="F13" s="221"/>
      <c r="G13" s="42" t="s">
        <v>76</v>
      </c>
      <c r="H13" s="46"/>
      <c r="I13" s="61"/>
      <c r="J13" s="227"/>
    </row>
    <row r="14" spans="1:15" ht="24" customHeight="1" x14ac:dyDescent="0.25">
      <c r="A14" s="47"/>
      <c r="B14" s="47"/>
      <c r="C14" s="48"/>
      <c r="D14" s="72" t="s">
        <v>16</v>
      </c>
      <c r="E14" s="224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18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19" t="s">
        <v>34</v>
      </c>
      <c r="E2" s="219"/>
      <c r="F2" s="219"/>
      <c r="G2" s="219"/>
      <c r="H2" s="230" t="s">
        <v>64</v>
      </c>
      <c r="I2" s="230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3428 E 34th Street</v>
      </c>
      <c r="D5" s="5"/>
      <c r="E5" s="36" t="s">
        <v>60</v>
      </c>
      <c r="F5" s="63"/>
      <c r="H5" s="5"/>
    </row>
    <row r="6" spans="1:15" ht="17.25" customHeight="1" thickBot="1" x14ac:dyDescent="0.35">
      <c r="A6" s="228" t="s">
        <v>126</v>
      </c>
      <c r="B6" s="229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28" t="s">
        <v>123</v>
      </c>
      <c r="B7" s="229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5" t="s">
        <v>69</v>
      </c>
      <c r="E10" s="226"/>
      <c r="F10" s="220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0" t="s">
        <v>77</v>
      </c>
      <c r="E11" s="222" t="s">
        <v>70</v>
      </c>
      <c r="F11" s="221"/>
      <c r="G11" s="42" t="s">
        <v>72</v>
      </c>
      <c r="H11" s="43" t="s">
        <v>15</v>
      </c>
      <c r="I11" s="52" t="s">
        <v>74</v>
      </c>
      <c r="J11" s="227" t="s">
        <v>117</v>
      </c>
    </row>
    <row r="12" spans="1:15" x14ac:dyDescent="0.25">
      <c r="A12" s="41" t="s">
        <v>67</v>
      </c>
      <c r="B12" s="44"/>
      <c r="C12" s="42"/>
      <c r="D12" s="221"/>
      <c r="E12" s="223"/>
      <c r="F12" s="221"/>
      <c r="G12" s="42" t="s">
        <v>73</v>
      </c>
      <c r="H12" s="43" t="s">
        <v>19</v>
      </c>
      <c r="I12" s="52" t="s">
        <v>75</v>
      </c>
      <c r="J12" s="227"/>
    </row>
    <row r="13" spans="1:15" x14ac:dyDescent="0.25">
      <c r="A13" s="44"/>
      <c r="B13" s="44"/>
      <c r="C13" s="45"/>
      <c r="D13" s="221"/>
      <c r="E13" s="223"/>
      <c r="F13" s="221"/>
      <c r="G13" s="42" t="s">
        <v>76</v>
      </c>
      <c r="H13" s="46"/>
      <c r="I13" s="61"/>
      <c r="J13" s="227"/>
    </row>
    <row r="14" spans="1:15" ht="24" customHeight="1" x14ac:dyDescent="0.25">
      <c r="A14" s="47"/>
      <c r="B14" s="47"/>
      <c r="C14" s="48"/>
      <c r="D14" s="72" t="s">
        <v>16</v>
      </c>
      <c r="E14" s="224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18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3.8" x14ac:dyDescent="0.25"/>
  <cols>
    <col min="1" max="1" width="5.77734375" style="54" customWidth="1"/>
    <col min="2" max="2" width="49.33203125" style="54" bestFit="1" customWidth="1"/>
    <col min="3" max="3" width="27.109375" style="54" customWidth="1"/>
    <col min="4" max="4" width="17.33203125" style="54" customWidth="1"/>
    <col min="5" max="5" width="18.33203125" style="54" customWidth="1"/>
    <col min="6" max="7" width="13.6640625" style="54" customWidth="1"/>
    <col min="8" max="8" width="10.77734375" style="54" customWidth="1"/>
    <col min="9" max="9" width="11.77734375" style="54" customWidth="1"/>
    <col min="10" max="10" width="15.77734375" style="54" customWidth="1"/>
    <col min="11" max="11" width="16.33203125" style="54" customWidth="1"/>
    <col min="12" max="252" width="9" style="54"/>
    <col min="253" max="253" width="5.77734375" style="54" customWidth="1"/>
    <col min="254" max="254" width="27.44140625" style="54" customWidth="1"/>
    <col min="255" max="259" width="13.6640625" style="54" customWidth="1"/>
    <col min="260" max="260" width="8.77734375" style="54" customWidth="1"/>
    <col min="261" max="262" width="13.6640625" style="54" customWidth="1"/>
    <col min="263" max="508" width="9" style="54"/>
    <col min="509" max="509" width="5.77734375" style="54" customWidth="1"/>
    <col min="510" max="510" width="27.44140625" style="54" customWidth="1"/>
    <col min="511" max="515" width="13.6640625" style="54" customWidth="1"/>
    <col min="516" max="516" width="8.77734375" style="54" customWidth="1"/>
    <col min="517" max="518" width="13.6640625" style="54" customWidth="1"/>
    <col min="519" max="764" width="9" style="54"/>
    <col min="765" max="765" width="5.77734375" style="54" customWidth="1"/>
    <col min="766" max="766" width="27.44140625" style="54" customWidth="1"/>
    <col min="767" max="771" width="13.6640625" style="54" customWidth="1"/>
    <col min="772" max="772" width="8.77734375" style="54" customWidth="1"/>
    <col min="773" max="774" width="13.6640625" style="54" customWidth="1"/>
    <col min="775" max="1020" width="9" style="54"/>
    <col min="1021" max="1021" width="5.77734375" style="54" customWidth="1"/>
    <col min="1022" max="1022" width="27.44140625" style="54" customWidth="1"/>
    <col min="1023" max="1027" width="13.6640625" style="54" customWidth="1"/>
    <col min="1028" max="1028" width="8.77734375" style="54" customWidth="1"/>
    <col min="1029" max="1030" width="13.6640625" style="54" customWidth="1"/>
    <col min="1031" max="1276" width="9" style="54"/>
    <col min="1277" max="1277" width="5.77734375" style="54" customWidth="1"/>
    <col min="1278" max="1278" width="27.44140625" style="54" customWidth="1"/>
    <col min="1279" max="1283" width="13.6640625" style="54" customWidth="1"/>
    <col min="1284" max="1284" width="8.77734375" style="54" customWidth="1"/>
    <col min="1285" max="1286" width="13.6640625" style="54" customWidth="1"/>
    <col min="1287" max="1532" width="9" style="54"/>
    <col min="1533" max="1533" width="5.77734375" style="54" customWidth="1"/>
    <col min="1534" max="1534" width="27.44140625" style="54" customWidth="1"/>
    <col min="1535" max="1539" width="13.6640625" style="54" customWidth="1"/>
    <col min="1540" max="1540" width="8.77734375" style="54" customWidth="1"/>
    <col min="1541" max="1542" width="13.6640625" style="54" customWidth="1"/>
    <col min="1543" max="1788" width="9" style="54"/>
    <col min="1789" max="1789" width="5.77734375" style="54" customWidth="1"/>
    <col min="1790" max="1790" width="27.44140625" style="54" customWidth="1"/>
    <col min="1791" max="1795" width="13.6640625" style="54" customWidth="1"/>
    <col min="1796" max="1796" width="8.77734375" style="54" customWidth="1"/>
    <col min="1797" max="1798" width="13.6640625" style="54" customWidth="1"/>
    <col min="1799" max="2044" width="9" style="54"/>
    <col min="2045" max="2045" width="5.77734375" style="54" customWidth="1"/>
    <col min="2046" max="2046" width="27.44140625" style="54" customWidth="1"/>
    <col min="2047" max="2051" width="13.6640625" style="54" customWidth="1"/>
    <col min="2052" max="2052" width="8.77734375" style="54" customWidth="1"/>
    <col min="2053" max="2054" width="13.6640625" style="54" customWidth="1"/>
    <col min="2055" max="2300" width="9" style="54"/>
    <col min="2301" max="2301" width="5.77734375" style="54" customWidth="1"/>
    <col min="2302" max="2302" width="27.44140625" style="54" customWidth="1"/>
    <col min="2303" max="2307" width="13.6640625" style="54" customWidth="1"/>
    <col min="2308" max="2308" width="8.77734375" style="54" customWidth="1"/>
    <col min="2309" max="2310" width="13.6640625" style="54" customWidth="1"/>
    <col min="2311" max="2556" width="9" style="54"/>
    <col min="2557" max="2557" width="5.77734375" style="54" customWidth="1"/>
    <col min="2558" max="2558" width="27.44140625" style="54" customWidth="1"/>
    <col min="2559" max="2563" width="13.6640625" style="54" customWidth="1"/>
    <col min="2564" max="2564" width="8.77734375" style="54" customWidth="1"/>
    <col min="2565" max="2566" width="13.6640625" style="54" customWidth="1"/>
    <col min="2567" max="2812" width="9" style="54"/>
    <col min="2813" max="2813" width="5.77734375" style="54" customWidth="1"/>
    <col min="2814" max="2814" width="27.44140625" style="54" customWidth="1"/>
    <col min="2815" max="2819" width="13.6640625" style="54" customWidth="1"/>
    <col min="2820" max="2820" width="8.77734375" style="54" customWidth="1"/>
    <col min="2821" max="2822" width="13.6640625" style="54" customWidth="1"/>
    <col min="2823" max="3068" width="9" style="54"/>
    <col min="3069" max="3069" width="5.77734375" style="54" customWidth="1"/>
    <col min="3070" max="3070" width="27.44140625" style="54" customWidth="1"/>
    <col min="3071" max="3075" width="13.6640625" style="54" customWidth="1"/>
    <col min="3076" max="3076" width="8.77734375" style="54" customWidth="1"/>
    <col min="3077" max="3078" width="13.6640625" style="54" customWidth="1"/>
    <col min="3079" max="3324" width="9" style="54"/>
    <col min="3325" max="3325" width="5.77734375" style="54" customWidth="1"/>
    <col min="3326" max="3326" width="27.44140625" style="54" customWidth="1"/>
    <col min="3327" max="3331" width="13.6640625" style="54" customWidth="1"/>
    <col min="3332" max="3332" width="8.77734375" style="54" customWidth="1"/>
    <col min="3333" max="3334" width="13.6640625" style="54" customWidth="1"/>
    <col min="3335" max="3580" width="9" style="54"/>
    <col min="3581" max="3581" width="5.77734375" style="54" customWidth="1"/>
    <col min="3582" max="3582" width="27.44140625" style="54" customWidth="1"/>
    <col min="3583" max="3587" width="13.6640625" style="54" customWidth="1"/>
    <col min="3588" max="3588" width="8.77734375" style="54" customWidth="1"/>
    <col min="3589" max="3590" width="13.6640625" style="54" customWidth="1"/>
    <col min="3591" max="3836" width="9" style="54"/>
    <col min="3837" max="3837" width="5.77734375" style="54" customWidth="1"/>
    <col min="3838" max="3838" width="27.44140625" style="54" customWidth="1"/>
    <col min="3839" max="3843" width="13.6640625" style="54" customWidth="1"/>
    <col min="3844" max="3844" width="8.77734375" style="54" customWidth="1"/>
    <col min="3845" max="3846" width="13.6640625" style="54" customWidth="1"/>
    <col min="3847" max="4092" width="9" style="54"/>
    <col min="4093" max="4093" width="5.77734375" style="54" customWidth="1"/>
    <col min="4094" max="4094" width="27.44140625" style="54" customWidth="1"/>
    <col min="4095" max="4099" width="13.6640625" style="54" customWidth="1"/>
    <col min="4100" max="4100" width="8.77734375" style="54" customWidth="1"/>
    <col min="4101" max="4102" width="13.6640625" style="54" customWidth="1"/>
    <col min="4103" max="4348" width="9" style="54"/>
    <col min="4349" max="4349" width="5.77734375" style="54" customWidth="1"/>
    <col min="4350" max="4350" width="27.44140625" style="54" customWidth="1"/>
    <col min="4351" max="4355" width="13.6640625" style="54" customWidth="1"/>
    <col min="4356" max="4356" width="8.77734375" style="54" customWidth="1"/>
    <col min="4357" max="4358" width="13.6640625" style="54" customWidth="1"/>
    <col min="4359" max="4604" width="9" style="54"/>
    <col min="4605" max="4605" width="5.77734375" style="54" customWidth="1"/>
    <col min="4606" max="4606" width="27.44140625" style="54" customWidth="1"/>
    <col min="4607" max="4611" width="13.6640625" style="54" customWidth="1"/>
    <col min="4612" max="4612" width="8.77734375" style="54" customWidth="1"/>
    <col min="4613" max="4614" width="13.6640625" style="54" customWidth="1"/>
    <col min="4615" max="4860" width="9" style="54"/>
    <col min="4861" max="4861" width="5.77734375" style="54" customWidth="1"/>
    <col min="4862" max="4862" width="27.44140625" style="54" customWidth="1"/>
    <col min="4863" max="4867" width="13.6640625" style="54" customWidth="1"/>
    <col min="4868" max="4868" width="8.77734375" style="54" customWidth="1"/>
    <col min="4869" max="4870" width="13.6640625" style="54" customWidth="1"/>
    <col min="4871" max="5116" width="9" style="54"/>
    <col min="5117" max="5117" width="5.77734375" style="54" customWidth="1"/>
    <col min="5118" max="5118" width="27.44140625" style="54" customWidth="1"/>
    <col min="5119" max="5123" width="13.6640625" style="54" customWidth="1"/>
    <col min="5124" max="5124" width="8.77734375" style="54" customWidth="1"/>
    <col min="5125" max="5126" width="13.6640625" style="54" customWidth="1"/>
    <col min="5127" max="5372" width="9" style="54"/>
    <col min="5373" max="5373" width="5.77734375" style="54" customWidth="1"/>
    <col min="5374" max="5374" width="27.44140625" style="54" customWidth="1"/>
    <col min="5375" max="5379" width="13.6640625" style="54" customWidth="1"/>
    <col min="5380" max="5380" width="8.77734375" style="54" customWidth="1"/>
    <col min="5381" max="5382" width="13.6640625" style="54" customWidth="1"/>
    <col min="5383" max="5628" width="9" style="54"/>
    <col min="5629" max="5629" width="5.77734375" style="54" customWidth="1"/>
    <col min="5630" max="5630" width="27.44140625" style="54" customWidth="1"/>
    <col min="5631" max="5635" width="13.6640625" style="54" customWidth="1"/>
    <col min="5636" max="5636" width="8.77734375" style="54" customWidth="1"/>
    <col min="5637" max="5638" width="13.6640625" style="54" customWidth="1"/>
    <col min="5639" max="5884" width="9" style="54"/>
    <col min="5885" max="5885" width="5.77734375" style="54" customWidth="1"/>
    <col min="5886" max="5886" width="27.44140625" style="54" customWidth="1"/>
    <col min="5887" max="5891" width="13.6640625" style="54" customWidth="1"/>
    <col min="5892" max="5892" width="8.77734375" style="54" customWidth="1"/>
    <col min="5893" max="5894" width="13.6640625" style="54" customWidth="1"/>
    <col min="5895" max="6140" width="9" style="54"/>
    <col min="6141" max="6141" width="5.77734375" style="54" customWidth="1"/>
    <col min="6142" max="6142" width="27.44140625" style="54" customWidth="1"/>
    <col min="6143" max="6147" width="13.6640625" style="54" customWidth="1"/>
    <col min="6148" max="6148" width="8.77734375" style="54" customWidth="1"/>
    <col min="6149" max="6150" width="13.6640625" style="54" customWidth="1"/>
    <col min="6151" max="6396" width="9" style="54"/>
    <col min="6397" max="6397" width="5.77734375" style="54" customWidth="1"/>
    <col min="6398" max="6398" width="27.44140625" style="54" customWidth="1"/>
    <col min="6399" max="6403" width="13.6640625" style="54" customWidth="1"/>
    <col min="6404" max="6404" width="8.77734375" style="54" customWidth="1"/>
    <col min="6405" max="6406" width="13.6640625" style="54" customWidth="1"/>
    <col min="6407" max="6652" width="9" style="54"/>
    <col min="6653" max="6653" width="5.77734375" style="54" customWidth="1"/>
    <col min="6654" max="6654" width="27.44140625" style="54" customWidth="1"/>
    <col min="6655" max="6659" width="13.6640625" style="54" customWidth="1"/>
    <col min="6660" max="6660" width="8.77734375" style="54" customWidth="1"/>
    <col min="6661" max="6662" width="13.6640625" style="54" customWidth="1"/>
    <col min="6663" max="6908" width="9" style="54"/>
    <col min="6909" max="6909" width="5.77734375" style="54" customWidth="1"/>
    <col min="6910" max="6910" width="27.44140625" style="54" customWidth="1"/>
    <col min="6911" max="6915" width="13.6640625" style="54" customWidth="1"/>
    <col min="6916" max="6916" width="8.77734375" style="54" customWidth="1"/>
    <col min="6917" max="6918" width="13.6640625" style="54" customWidth="1"/>
    <col min="6919" max="7164" width="9" style="54"/>
    <col min="7165" max="7165" width="5.77734375" style="54" customWidth="1"/>
    <col min="7166" max="7166" width="27.44140625" style="54" customWidth="1"/>
    <col min="7167" max="7171" width="13.6640625" style="54" customWidth="1"/>
    <col min="7172" max="7172" width="8.77734375" style="54" customWidth="1"/>
    <col min="7173" max="7174" width="13.6640625" style="54" customWidth="1"/>
    <col min="7175" max="7420" width="9" style="54"/>
    <col min="7421" max="7421" width="5.77734375" style="54" customWidth="1"/>
    <col min="7422" max="7422" width="27.44140625" style="54" customWidth="1"/>
    <col min="7423" max="7427" width="13.6640625" style="54" customWidth="1"/>
    <col min="7428" max="7428" width="8.77734375" style="54" customWidth="1"/>
    <col min="7429" max="7430" width="13.6640625" style="54" customWidth="1"/>
    <col min="7431" max="7676" width="9" style="54"/>
    <col min="7677" max="7677" width="5.77734375" style="54" customWidth="1"/>
    <col min="7678" max="7678" width="27.44140625" style="54" customWidth="1"/>
    <col min="7679" max="7683" width="13.6640625" style="54" customWidth="1"/>
    <col min="7684" max="7684" width="8.77734375" style="54" customWidth="1"/>
    <col min="7685" max="7686" width="13.6640625" style="54" customWidth="1"/>
    <col min="7687" max="7932" width="9" style="54"/>
    <col min="7933" max="7933" width="5.77734375" style="54" customWidth="1"/>
    <col min="7934" max="7934" width="27.44140625" style="54" customWidth="1"/>
    <col min="7935" max="7939" width="13.6640625" style="54" customWidth="1"/>
    <col min="7940" max="7940" width="8.77734375" style="54" customWidth="1"/>
    <col min="7941" max="7942" width="13.6640625" style="54" customWidth="1"/>
    <col min="7943" max="8188" width="9" style="54"/>
    <col min="8189" max="8189" width="5.77734375" style="54" customWidth="1"/>
    <col min="8190" max="8190" width="27.44140625" style="54" customWidth="1"/>
    <col min="8191" max="8195" width="13.6640625" style="54" customWidth="1"/>
    <col min="8196" max="8196" width="8.77734375" style="54" customWidth="1"/>
    <col min="8197" max="8198" width="13.6640625" style="54" customWidth="1"/>
    <col min="8199" max="8444" width="9" style="54"/>
    <col min="8445" max="8445" width="5.77734375" style="54" customWidth="1"/>
    <col min="8446" max="8446" width="27.44140625" style="54" customWidth="1"/>
    <col min="8447" max="8451" width="13.6640625" style="54" customWidth="1"/>
    <col min="8452" max="8452" width="8.77734375" style="54" customWidth="1"/>
    <col min="8453" max="8454" width="13.6640625" style="54" customWidth="1"/>
    <col min="8455" max="8700" width="9" style="54"/>
    <col min="8701" max="8701" width="5.77734375" style="54" customWidth="1"/>
    <col min="8702" max="8702" width="27.44140625" style="54" customWidth="1"/>
    <col min="8703" max="8707" width="13.6640625" style="54" customWidth="1"/>
    <col min="8708" max="8708" width="8.77734375" style="54" customWidth="1"/>
    <col min="8709" max="8710" width="13.6640625" style="54" customWidth="1"/>
    <col min="8711" max="8956" width="9" style="54"/>
    <col min="8957" max="8957" width="5.77734375" style="54" customWidth="1"/>
    <col min="8958" max="8958" width="27.44140625" style="54" customWidth="1"/>
    <col min="8959" max="8963" width="13.6640625" style="54" customWidth="1"/>
    <col min="8964" max="8964" width="8.77734375" style="54" customWidth="1"/>
    <col min="8965" max="8966" width="13.6640625" style="54" customWidth="1"/>
    <col min="8967" max="9212" width="9" style="54"/>
    <col min="9213" max="9213" width="5.77734375" style="54" customWidth="1"/>
    <col min="9214" max="9214" width="27.44140625" style="54" customWidth="1"/>
    <col min="9215" max="9219" width="13.6640625" style="54" customWidth="1"/>
    <col min="9220" max="9220" width="8.77734375" style="54" customWidth="1"/>
    <col min="9221" max="9222" width="13.6640625" style="54" customWidth="1"/>
    <col min="9223" max="9468" width="9" style="54"/>
    <col min="9469" max="9469" width="5.77734375" style="54" customWidth="1"/>
    <col min="9470" max="9470" width="27.44140625" style="54" customWidth="1"/>
    <col min="9471" max="9475" width="13.6640625" style="54" customWidth="1"/>
    <col min="9476" max="9476" width="8.77734375" style="54" customWidth="1"/>
    <col min="9477" max="9478" width="13.6640625" style="54" customWidth="1"/>
    <col min="9479" max="9724" width="9" style="54"/>
    <col min="9725" max="9725" width="5.77734375" style="54" customWidth="1"/>
    <col min="9726" max="9726" width="27.44140625" style="54" customWidth="1"/>
    <col min="9727" max="9731" width="13.6640625" style="54" customWidth="1"/>
    <col min="9732" max="9732" width="8.77734375" style="54" customWidth="1"/>
    <col min="9733" max="9734" width="13.6640625" style="54" customWidth="1"/>
    <col min="9735" max="9980" width="9" style="54"/>
    <col min="9981" max="9981" width="5.77734375" style="54" customWidth="1"/>
    <col min="9982" max="9982" width="27.44140625" style="54" customWidth="1"/>
    <col min="9983" max="9987" width="13.6640625" style="54" customWidth="1"/>
    <col min="9988" max="9988" width="8.77734375" style="54" customWidth="1"/>
    <col min="9989" max="9990" width="13.6640625" style="54" customWidth="1"/>
    <col min="9991" max="10236" width="9" style="54"/>
    <col min="10237" max="10237" width="5.77734375" style="54" customWidth="1"/>
    <col min="10238" max="10238" width="27.44140625" style="54" customWidth="1"/>
    <col min="10239" max="10243" width="13.6640625" style="54" customWidth="1"/>
    <col min="10244" max="10244" width="8.77734375" style="54" customWidth="1"/>
    <col min="10245" max="10246" width="13.6640625" style="54" customWidth="1"/>
    <col min="10247" max="10492" width="9" style="54"/>
    <col min="10493" max="10493" width="5.77734375" style="54" customWidth="1"/>
    <col min="10494" max="10494" width="27.44140625" style="54" customWidth="1"/>
    <col min="10495" max="10499" width="13.6640625" style="54" customWidth="1"/>
    <col min="10500" max="10500" width="8.77734375" style="54" customWidth="1"/>
    <col min="10501" max="10502" width="13.6640625" style="54" customWidth="1"/>
    <col min="10503" max="10748" width="9" style="54"/>
    <col min="10749" max="10749" width="5.77734375" style="54" customWidth="1"/>
    <col min="10750" max="10750" width="27.44140625" style="54" customWidth="1"/>
    <col min="10751" max="10755" width="13.6640625" style="54" customWidth="1"/>
    <col min="10756" max="10756" width="8.77734375" style="54" customWidth="1"/>
    <col min="10757" max="10758" width="13.6640625" style="54" customWidth="1"/>
    <col min="10759" max="11004" width="9" style="54"/>
    <col min="11005" max="11005" width="5.77734375" style="54" customWidth="1"/>
    <col min="11006" max="11006" width="27.44140625" style="54" customWidth="1"/>
    <col min="11007" max="11011" width="13.6640625" style="54" customWidth="1"/>
    <col min="11012" max="11012" width="8.77734375" style="54" customWidth="1"/>
    <col min="11013" max="11014" width="13.6640625" style="54" customWidth="1"/>
    <col min="11015" max="11260" width="9" style="54"/>
    <col min="11261" max="11261" width="5.77734375" style="54" customWidth="1"/>
    <col min="11262" max="11262" width="27.44140625" style="54" customWidth="1"/>
    <col min="11263" max="11267" width="13.6640625" style="54" customWidth="1"/>
    <col min="11268" max="11268" width="8.77734375" style="54" customWidth="1"/>
    <col min="11269" max="11270" width="13.6640625" style="54" customWidth="1"/>
    <col min="11271" max="11516" width="9" style="54"/>
    <col min="11517" max="11517" width="5.77734375" style="54" customWidth="1"/>
    <col min="11518" max="11518" width="27.44140625" style="54" customWidth="1"/>
    <col min="11519" max="11523" width="13.6640625" style="54" customWidth="1"/>
    <col min="11524" max="11524" width="8.77734375" style="54" customWidth="1"/>
    <col min="11525" max="11526" width="13.6640625" style="54" customWidth="1"/>
    <col min="11527" max="11772" width="9" style="54"/>
    <col min="11773" max="11773" width="5.77734375" style="54" customWidth="1"/>
    <col min="11774" max="11774" width="27.44140625" style="54" customWidth="1"/>
    <col min="11775" max="11779" width="13.6640625" style="54" customWidth="1"/>
    <col min="11780" max="11780" width="8.77734375" style="54" customWidth="1"/>
    <col min="11781" max="11782" width="13.6640625" style="54" customWidth="1"/>
    <col min="11783" max="12028" width="9" style="54"/>
    <col min="12029" max="12029" width="5.77734375" style="54" customWidth="1"/>
    <col min="12030" max="12030" width="27.44140625" style="54" customWidth="1"/>
    <col min="12031" max="12035" width="13.6640625" style="54" customWidth="1"/>
    <col min="12036" max="12036" width="8.77734375" style="54" customWidth="1"/>
    <col min="12037" max="12038" width="13.6640625" style="54" customWidth="1"/>
    <col min="12039" max="12284" width="9" style="54"/>
    <col min="12285" max="12285" width="5.77734375" style="54" customWidth="1"/>
    <col min="12286" max="12286" width="27.44140625" style="54" customWidth="1"/>
    <col min="12287" max="12291" width="13.6640625" style="54" customWidth="1"/>
    <col min="12292" max="12292" width="8.77734375" style="54" customWidth="1"/>
    <col min="12293" max="12294" width="13.6640625" style="54" customWidth="1"/>
    <col min="12295" max="12540" width="9" style="54"/>
    <col min="12541" max="12541" width="5.77734375" style="54" customWidth="1"/>
    <col min="12542" max="12542" width="27.44140625" style="54" customWidth="1"/>
    <col min="12543" max="12547" width="13.6640625" style="54" customWidth="1"/>
    <col min="12548" max="12548" width="8.77734375" style="54" customWidth="1"/>
    <col min="12549" max="12550" width="13.6640625" style="54" customWidth="1"/>
    <col min="12551" max="12796" width="9" style="54"/>
    <col min="12797" max="12797" width="5.77734375" style="54" customWidth="1"/>
    <col min="12798" max="12798" width="27.44140625" style="54" customWidth="1"/>
    <col min="12799" max="12803" width="13.6640625" style="54" customWidth="1"/>
    <col min="12804" max="12804" width="8.77734375" style="54" customWidth="1"/>
    <col min="12805" max="12806" width="13.6640625" style="54" customWidth="1"/>
    <col min="12807" max="13052" width="9" style="54"/>
    <col min="13053" max="13053" width="5.77734375" style="54" customWidth="1"/>
    <col min="13054" max="13054" width="27.44140625" style="54" customWidth="1"/>
    <col min="13055" max="13059" width="13.6640625" style="54" customWidth="1"/>
    <col min="13060" max="13060" width="8.77734375" style="54" customWidth="1"/>
    <col min="13061" max="13062" width="13.6640625" style="54" customWidth="1"/>
    <col min="13063" max="13308" width="9" style="54"/>
    <col min="13309" max="13309" width="5.77734375" style="54" customWidth="1"/>
    <col min="13310" max="13310" width="27.44140625" style="54" customWidth="1"/>
    <col min="13311" max="13315" width="13.6640625" style="54" customWidth="1"/>
    <col min="13316" max="13316" width="8.77734375" style="54" customWidth="1"/>
    <col min="13317" max="13318" width="13.6640625" style="54" customWidth="1"/>
    <col min="13319" max="13564" width="9" style="54"/>
    <col min="13565" max="13565" width="5.77734375" style="54" customWidth="1"/>
    <col min="13566" max="13566" width="27.44140625" style="54" customWidth="1"/>
    <col min="13567" max="13571" width="13.6640625" style="54" customWidth="1"/>
    <col min="13572" max="13572" width="8.77734375" style="54" customWidth="1"/>
    <col min="13573" max="13574" width="13.6640625" style="54" customWidth="1"/>
    <col min="13575" max="13820" width="9" style="54"/>
    <col min="13821" max="13821" width="5.77734375" style="54" customWidth="1"/>
    <col min="13822" max="13822" width="27.44140625" style="54" customWidth="1"/>
    <col min="13823" max="13827" width="13.6640625" style="54" customWidth="1"/>
    <col min="13828" max="13828" width="8.77734375" style="54" customWidth="1"/>
    <col min="13829" max="13830" width="13.6640625" style="54" customWidth="1"/>
    <col min="13831" max="14076" width="9" style="54"/>
    <col min="14077" max="14077" width="5.77734375" style="54" customWidth="1"/>
    <col min="14078" max="14078" width="27.44140625" style="54" customWidth="1"/>
    <col min="14079" max="14083" width="13.6640625" style="54" customWidth="1"/>
    <col min="14084" max="14084" width="8.77734375" style="54" customWidth="1"/>
    <col min="14085" max="14086" width="13.6640625" style="54" customWidth="1"/>
    <col min="14087" max="14332" width="9" style="54"/>
    <col min="14333" max="14333" width="5.77734375" style="54" customWidth="1"/>
    <col min="14334" max="14334" width="27.44140625" style="54" customWidth="1"/>
    <col min="14335" max="14339" width="13.6640625" style="54" customWidth="1"/>
    <col min="14340" max="14340" width="8.77734375" style="54" customWidth="1"/>
    <col min="14341" max="14342" width="13.6640625" style="54" customWidth="1"/>
    <col min="14343" max="14588" width="9" style="54"/>
    <col min="14589" max="14589" width="5.77734375" style="54" customWidth="1"/>
    <col min="14590" max="14590" width="27.44140625" style="54" customWidth="1"/>
    <col min="14591" max="14595" width="13.6640625" style="54" customWidth="1"/>
    <col min="14596" max="14596" width="8.77734375" style="54" customWidth="1"/>
    <col min="14597" max="14598" width="13.6640625" style="54" customWidth="1"/>
    <col min="14599" max="14844" width="9" style="54"/>
    <col min="14845" max="14845" width="5.77734375" style="54" customWidth="1"/>
    <col min="14846" max="14846" width="27.44140625" style="54" customWidth="1"/>
    <col min="14847" max="14851" width="13.6640625" style="54" customWidth="1"/>
    <col min="14852" max="14852" width="8.77734375" style="54" customWidth="1"/>
    <col min="14853" max="14854" width="13.6640625" style="54" customWidth="1"/>
    <col min="14855" max="15100" width="9" style="54"/>
    <col min="15101" max="15101" width="5.77734375" style="54" customWidth="1"/>
    <col min="15102" max="15102" width="27.44140625" style="54" customWidth="1"/>
    <col min="15103" max="15107" width="13.6640625" style="54" customWidth="1"/>
    <col min="15108" max="15108" width="8.77734375" style="54" customWidth="1"/>
    <col min="15109" max="15110" width="13.6640625" style="54" customWidth="1"/>
    <col min="15111" max="15356" width="9" style="54"/>
    <col min="15357" max="15357" width="5.77734375" style="54" customWidth="1"/>
    <col min="15358" max="15358" width="27.44140625" style="54" customWidth="1"/>
    <col min="15359" max="15363" width="13.6640625" style="54" customWidth="1"/>
    <col min="15364" max="15364" width="8.77734375" style="54" customWidth="1"/>
    <col min="15365" max="15366" width="13.6640625" style="54" customWidth="1"/>
    <col min="15367" max="15612" width="9" style="54"/>
    <col min="15613" max="15613" width="5.77734375" style="54" customWidth="1"/>
    <col min="15614" max="15614" width="27.44140625" style="54" customWidth="1"/>
    <col min="15615" max="15619" width="13.6640625" style="54" customWidth="1"/>
    <col min="15620" max="15620" width="8.77734375" style="54" customWidth="1"/>
    <col min="15621" max="15622" width="13.6640625" style="54" customWidth="1"/>
    <col min="15623" max="15868" width="9" style="54"/>
    <col min="15869" max="15869" width="5.77734375" style="54" customWidth="1"/>
    <col min="15870" max="15870" width="27.44140625" style="54" customWidth="1"/>
    <col min="15871" max="15875" width="13.6640625" style="54" customWidth="1"/>
    <col min="15876" max="15876" width="8.77734375" style="54" customWidth="1"/>
    <col min="15877" max="15878" width="13.6640625" style="54" customWidth="1"/>
    <col min="15879" max="16124" width="9" style="54"/>
    <col min="16125" max="16125" width="5.77734375" style="54" customWidth="1"/>
    <col min="16126" max="16126" width="27.44140625" style="54" customWidth="1"/>
    <col min="16127" max="16131" width="13.6640625" style="54" customWidth="1"/>
    <col min="16132" max="16132" width="8.77734375" style="54" customWidth="1"/>
    <col min="16133" max="16134" width="13.6640625" style="54" customWidth="1"/>
    <col min="16135" max="16384" width="9" style="54"/>
  </cols>
  <sheetData>
    <row r="1" spans="1:15" ht="14.4" thickBot="1" x14ac:dyDescent="0.3"/>
    <row r="2" spans="1:15" s="59" customFormat="1" ht="132" customHeight="1" thickBot="1" x14ac:dyDescent="0.45">
      <c r="A2" s="17"/>
      <c r="B2" s="18"/>
      <c r="C2" s="18"/>
      <c r="D2" s="219" t="s">
        <v>34</v>
      </c>
      <c r="E2" s="219"/>
      <c r="F2" s="219"/>
      <c r="G2" s="219"/>
      <c r="H2" s="230" t="s">
        <v>64</v>
      </c>
      <c r="I2" s="230"/>
      <c r="J2" s="34"/>
      <c r="M2" s="19"/>
      <c r="N2" s="19"/>
      <c r="O2" s="19"/>
    </row>
    <row r="3" spans="1:15" s="55" customFormat="1" ht="17.25" customHeight="1" x14ac:dyDescent="0.25">
      <c r="K3" s="60"/>
    </row>
    <row r="4" spans="1:15" ht="17.399999999999999" thickBot="1" x14ac:dyDescent="0.35">
      <c r="A4" s="185" t="s">
        <v>30</v>
      </c>
      <c r="B4" s="185"/>
      <c r="C4" s="35">
        <f>+'100 - Bid'!C3</f>
        <v>0</v>
      </c>
      <c r="D4" s="5"/>
      <c r="E4" s="36" t="s">
        <v>59</v>
      </c>
      <c r="F4" s="35"/>
    </row>
    <row r="5" spans="1:15" ht="17.399999999999999" thickBot="1" x14ac:dyDescent="0.35">
      <c r="A5" s="185" t="s">
        <v>54</v>
      </c>
      <c r="B5" s="185"/>
      <c r="C5" s="35" t="str">
        <f>+'100 - Bid'!C7</f>
        <v>3428 E 34th Street</v>
      </c>
      <c r="D5" s="5"/>
      <c r="E5" s="36" t="s">
        <v>60</v>
      </c>
      <c r="F5" s="63"/>
      <c r="H5" s="5"/>
    </row>
    <row r="6" spans="1:15" ht="17.25" customHeight="1" thickBot="1" x14ac:dyDescent="0.35">
      <c r="A6" s="228" t="s">
        <v>126</v>
      </c>
      <c r="B6" s="229"/>
      <c r="C6" s="170">
        <f>+'100 - Bid'!C11</f>
        <v>0</v>
      </c>
      <c r="D6" s="5"/>
      <c r="E6" s="36" t="s">
        <v>120</v>
      </c>
      <c r="F6" s="64"/>
      <c r="H6" s="5"/>
    </row>
    <row r="7" spans="1:15" ht="17.399999999999999" thickBot="1" x14ac:dyDescent="0.35">
      <c r="A7" s="228" t="s">
        <v>123</v>
      </c>
      <c r="B7" s="229"/>
      <c r="C7" s="83"/>
      <c r="D7" s="5"/>
      <c r="E7" s="36" t="s">
        <v>61</v>
      </c>
      <c r="F7" s="64"/>
      <c r="G7" s="5"/>
      <c r="H7" s="5"/>
    </row>
    <row r="8" spans="1:15" ht="16.5" customHeight="1" x14ac:dyDescent="0.25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25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75" customHeight="1" x14ac:dyDescent="0.25">
      <c r="A10" s="37"/>
      <c r="B10" s="37"/>
      <c r="C10" s="38"/>
      <c r="D10" s="225" t="s">
        <v>69</v>
      </c>
      <c r="E10" s="226"/>
      <c r="F10" s="220" t="s">
        <v>127</v>
      </c>
      <c r="G10" s="38" t="s">
        <v>71</v>
      </c>
      <c r="H10" s="39"/>
      <c r="I10" s="51"/>
      <c r="J10" s="80"/>
    </row>
    <row r="11" spans="1:15" ht="15" customHeight="1" x14ac:dyDescent="0.25">
      <c r="A11" s="40" t="s">
        <v>68</v>
      </c>
      <c r="B11" s="41" t="s">
        <v>66</v>
      </c>
      <c r="C11" s="42" t="s">
        <v>116</v>
      </c>
      <c r="D11" s="220" t="s">
        <v>77</v>
      </c>
      <c r="E11" s="222" t="s">
        <v>70</v>
      </c>
      <c r="F11" s="221"/>
      <c r="G11" s="42" t="s">
        <v>72</v>
      </c>
      <c r="H11" s="43" t="s">
        <v>15</v>
      </c>
      <c r="I11" s="52" t="s">
        <v>74</v>
      </c>
      <c r="J11" s="227" t="s">
        <v>117</v>
      </c>
    </row>
    <row r="12" spans="1:15" x14ac:dyDescent="0.25">
      <c r="A12" s="41" t="s">
        <v>67</v>
      </c>
      <c r="B12" s="44"/>
      <c r="C12" s="42"/>
      <c r="D12" s="221"/>
      <c r="E12" s="223"/>
      <c r="F12" s="221"/>
      <c r="G12" s="42" t="s">
        <v>73</v>
      </c>
      <c r="H12" s="43" t="s">
        <v>19</v>
      </c>
      <c r="I12" s="52" t="s">
        <v>75</v>
      </c>
      <c r="J12" s="227"/>
    </row>
    <row r="13" spans="1:15" x14ac:dyDescent="0.25">
      <c r="A13" s="44"/>
      <c r="B13" s="44"/>
      <c r="C13" s="45"/>
      <c r="D13" s="221"/>
      <c r="E13" s="223"/>
      <c r="F13" s="221"/>
      <c r="G13" s="42" t="s">
        <v>76</v>
      </c>
      <c r="H13" s="46"/>
      <c r="I13" s="61"/>
      <c r="J13" s="227"/>
    </row>
    <row r="14" spans="1:15" ht="24" customHeight="1" x14ac:dyDescent="0.25">
      <c r="A14" s="47"/>
      <c r="B14" s="47"/>
      <c r="C14" s="48"/>
      <c r="D14" s="72" t="s">
        <v>16</v>
      </c>
      <c r="E14" s="224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25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25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25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25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25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25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25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25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25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25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25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25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25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25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25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25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25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25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25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25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25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25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25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25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25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25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25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25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25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25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25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25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25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25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25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25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25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25">
      <c r="A52" s="56">
        <f>IF(+'100 - Bid'!A60="","",+'100 - Bid'!A60)</f>
        <v>42</v>
      </c>
      <c r="B52" s="182" t="str">
        <f>IF(+'100 - Bid'!B60="","",+'100 - Bid'!B60)</f>
        <v>Miscellaneous</v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25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25">
      <c r="A54" s="56" t="str">
        <f>IF(+'100 - Bid'!A61="","",+'100 - Bid'!A61)</f>
        <v/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25">
      <c r="A55" s="56" t="str">
        <f>IF(+'100 - Bid'!A62="","",+'100 - Bid'!A62)</f>
        <v/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25">
      <c r="A56" s="56" t="str">
        <f>IF(+'100 - Bid'!A63="","",+'100 - Bid'!A63)</f>
        <v/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25">
      <c r="A57" s="56" t="str">
        <f>IF(+'100 - Bid'!A64="","",+'100 - Bid'!A64)</f>
        <v/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25">
      <c r="A58" s="56" t="str">
        <f>IF(+'100 - Bid'!A65="","",+'100 - Bid'!A65)</f>
        <v/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25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25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25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25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25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25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25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25">
      <c r="A66" s="56"/>
      <c r="B66" s="58" t="s">
        <v>108</v>
      </c>
      <c r="C66" s="76">
        <f>+'100 - Bid'!C67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7.399999999999999" thickBot="1" x14ac:dyDescent="0.35">
      <c r="A67" s="185"/>
      <c r="B67" s="185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7.399999999999999" thickBot="1" x14ac:dyDescent="0.35">
      <c r="A68" s="186" t="s">
        <v>65</v>
      </c>
      <c r="B68" s="218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4.4" thickTop="1" x14ac:dyDescent="0.25"/>
    <row r="70" spans="1:10" x14ac:dyDescent="0.25">
      <c r="E70" s="175"/>
    </row>
    <row r="71" spans="1:10" x14ac:dyDescent="0.25">
      <c r="E71" s="175"/>
    </row>
    <row r="72" spans="1:10" x14ac:dyDescent="0.25">
      <c r="C72" s="176"/>
      <c r="D72" s="62"/>
      <c r="E72" s="175"/>
    </row>
    <row r="73" spans="1:10" x14ac:dyDescent="0.25">
      <c r="E73" s="73"/>
    </row>
    <row r="74" spans="1:10" x14ac:dyDescent="0.25">
      <c r="E74" s="62"/>
    </row>
    <row r="75" spans="1:10" x14ac:dyDescent="0.25">
      <c r="C75" s="62"/>
      <c r="E75" s="177"/>
    </row>
    <row r="78" spans="1:10" x14ac:dyDescent="0.25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A68:B68"/>
    <mergeCell ref="D10:E10"/>
    <mergeCell ref="F10:F13"/>
    <mergeCell ref="D11:D13"/>
    <mergeCell ref="E11:E14"/>
    <mergeCell ref="J11:J13"/>
    <mergeCell ref="A67:B67"/>
    <mergeCell ref="D2:G2"/>
    <mergeCell ref="H2:I2"/>
    <mergeCell ref="A4:B4"/>
    <mergeCell ref="A5:B5"/>
    <mergeCell ref="A6:B6"/>
    <mergeCell ref="A7:B7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Ashlee Willocks</cp:lastModifiedBy>
  <cp:revision>001</cp:revision>
  <cp:lastPrinted>2023-03-06T02:15:09Z</cp:lastPrinted>
  <dcterms:created xsi:type="dcterms:W3CDTF">2012-10-01T18:43:18Z</dcterms:created>
  <dcterms:modified xsi:type="dcterms:W3CDTF">2023-09-18T15:15:59Z</dcterms:modified>
  <cp:version>001</cp:version>
</cp:coreProperties>
</file>